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160" windowHeight="9012" tabRatio="637"/>
  </bookViews>
  <sheets>
    <sheet name="总表" sheetId="42" r:id="rId1"/>
    <sheet name="机房课表" sheetId="39" r:id="rId2"/>
    <sheet name="教室课表" sheetId="40" r:id="rId3"/>
    <sheet name="教师安排" sheetId="43" r:id="rId4"/>
    <sheet name="Sheet1" sheetId="44" r:id="rId5"/>
    <sheet name="Sheet3" sheetId="45" r:id="rId6"/>
    <sheet name="Sheet2" sheetId="46" r:id="rId7"/>
  </sheets>
  <definedNames>
    <definedName name="_xlnm._FilterDatabase" localSheetId="3" hidden="1">教师安排!$A$1:$Q$281</definedName>
  </definedNames>
  <calcPr calcId="144525"/>
</workbook>
</file>

<file path=xl/sharedStrings.xml><?xml version="1.0" encoding="utf-8"?>
<sst xmlns="http://schemas.openxmlformats.org/spreadsheetml/2006/main" count="1986" uniqueCount="569">
  <si>
    <t>宁夏职业技术学院  软件学院2020-2021学年第一学期课程表(2020.9)</t>
  </si>
  <si>
    <t>年    级</t>
  </si>
  <si>
    <t>2019级</t>
  </si>
  <si>
    <t>2020级</t>
  </si>
  <si>
    <t>专    业</t>
  </si>
  <si>
    <t>2018级计算机应用技术（士官1班）</t>
  </si>
  <si>
    <t>2018级计算机应用技术（士官2班）</t>
  </si>
  <si>
    <t xml:space="preserve">2019级计算机应用技术1班  </t>
  </si>
  <si>
    <t>2019级计算机应用技术 2班</t>
  </si>
  <si>
    <t>2019级计算机应用技术 3班</t>
  </si>
  <si>
    <t>2019级计算机应用技术 4班</t>
  </si>
  <si>
    <t>2019级移动互联</t>
  </si>
  <si>
    <t>2019级物联网1班</t>
  </si>
  <si>
    <t>2019级物联网2班</t>
  </si>
  <si>
    <t>2019级计算机网络技术1班</t>
  </si>
  <si>
    <t>2019级计算机网络技术2班</t>
  </si>
  <si>
    <t>2019级软件技术1班</t>
  </si>
  <si>
    <t>2019级软件技术2班</t>
  </si>
  <si>
    <t>2019级计算机应用技术（士官1班）</t>
  </si>
  <si>
    <t>2019级计算机应用技术（士官2班）</t>
  </si>
  <si>
    <t xml:space="preserve">2020级计算机应用技术1班  </t>
  </si>
  <si>
    <t>2020级计算机应用技术 2班</t>
  </si>
  <si>
    <t>2020级计算机应用技术 3班</t>
  </si>
  <si>
    <t>2020级计算机应用技术 4班</t>
  </si>
  <si>
    <t>2020级计算机应用技术（士官1班）</t>
  </si>
  <si>
    <t>2020级计算机应用技术（士官2班）</t>
  </si>
  <si>
    <t>2020级计算机网络技术 1班</t>
  </si>
  <si>
    <t>2020级计算机网络技术 2班</t>
  </si>
  <si>
    <t>2020级移动互联</t>
  </si>
  <si>
    <t>2020级物联网</t>
  </si>
  <si>
    <t>2020级软件技术 1班</t>
  </si>
  <si>
    <t>2020级软件技术 2班</t>
  </si>
  <si>
    <t>2020级云计算班</t>
  </si>
  <si>
    <t>2020级人工智能班</t>
  </si>
  <si>
    <t>人    数</t>
  </si>
  <si>
    <t>40/马晓玲</t>
  </si>
  <si>
    <t>39/马晓玲</t>
  </si>
  <si>
    <t>地点</t>
  </si>
  <si>
    <t>高颖/44人</t>
  </si>
  <si>
    <t>马晓玲/46人</t>
  </si>
  <si>
    <t>马晓玲/55人</t>
  </si>
  <si>
    <t>王旭/50人</t>
  </si>
  <si>
    <t>王瑞/41人</t>
  </si>
  <si>
    <t>陆兆翔/44人</t>
  </si>
  <si>
    <t>王旭/26人</t>
  </si>
  <si>
    <t>王旭/41人</t>
  </si>
  <si>
    <t>王旭/38人</t>
  </si>
  <si>
    <t>王瑞/44人</t>
  </si>
  <si>
    <t>王瑞/42人</t>
  </si>
  <si>
    <t>王瑞/38人</t>
  </si>
  <si>
    <t>王旭/37人</t>
  </si>
  <si>
    <t>40/高颖</t>
  </si>
  <si>
    <t>42/高颖</t>
  </si>
  <si>
    <t>41高颖</t>
  </si>
  <si>
    <t>43/杨亚婷</t>
  </si>
  <si>
    <t>17 /陆兆翔</t>
  </si>
  <si>
    <t>28/杨亚婷</t>
  </si>
  <si>
    <t>22 /陆兆翔</t>
  </si>
  <si>
    <t>50 /陆兆翔</t>
  </si>
  <si>
    <t>星期一</t>
  </si>
  <si>
    <t>1-2</t>
  </si>
  <si>
    <t>网络安全 陈谡 4节</t>
  </si>
  <si>
    <t>html5+css3 杜朋轩 4节</t>
  </si>
  <si>
    <t>毛泽东思想和中国特色社会主义理论体系概论 姚璐 2节 2020级应用2/3班合班</t>
  </si>
  <si>
    <t>A209</t>
  </si>
  <si>
    <t>Linux高级应用 伍丹 4节</t>
  </si>
  <si>
    <t>图形图像处理 黎桂兰 4节</t>
  </si>
  <si>
    <t>WEB前端开发 王涛 4节</t>
  </si>
  <si>
    <t>Javascript程序设计 许晓玲 4节</t>
  </si>
  <si>
    <t>网络运行与维护 鲁菁 4节</t>
  </si>
  <si>
    <t>Java_Web开发技术 凌旭东 4节</t>
  </si>
  <si>
    <t>网页设计与制作（HTML5+CSS3+JS） 杨明 4节</t>
  </si>
  <si>
    <t>网络组建与维护 丁新义 4节</t>
  </si>
  <si>
    <t>A411</t>
  </si>
  <si>
    <t>高职英语 史扬 2节</t>
  </si>
  <si>
    <t>体育与健康 孙媛媛 2节</t>
  </si>
  <si>
    <t>操场</t>
  </si>
  <si>
    <t>高职英语 王玲 2节</t>
  </si>
  <si>
    <t>3-4</t>
  </si>
  <si>
    <t>毛泽东思想和中国特色社会主义理论体系概论 姚璐 2节 2020级应用1班和物联2班合班</t>
  </si>
  <si>
    <t>心理健康教育 眭佳乐 2节 （双周）/中国传统文化概论 杨眉 2节（单周） 2020级应用3班与软件1班合班 75人</t>
  </si>
  <si>
    <t>思想道德修养与法律基础 高颖 3节 2020级网络2班与人工智能合班 65人</t>
  </si>
  <si>
    <t>高职英语 郭东萍 2节(互联与物联合班55人)</t>
  </si>
  <si>
    <t>5-6</t>
  </si>
  <si>
    <t>多媒体制作 张婷 3节</t>
  </si>
  <si>
    <t>计算机网络技术 陈谡 3节</t>
  </si>
  <si>
    <t>动态网站开发 苏鹏 4节</t>
  </si>
  <si>
    <t>计算机网络技术 鲁菁 3节</t>
  </si>
  <si>
    <t>毛泽东思想和中国特色社会主义理论体系概论 马晓娟 2节 2019级应用4班与互联班合班</t>
  </si>
  <si>
    <t>无线传感网络技术与应用 高翔 3节</t>
  </si>
  <si>
    <t>楼宇智能化与综合布线 吴艳 3节</t>
  </si>
  <si>
    <t>WEB前端设计与开发（Bootstrap与Ajax） 曹梦川 4节</t>
  </si>
  <si>
    <t>Linux 操作系统  伍丹 4节</t>
  </si>
  <si>
    <t>管理基础理论 高存明2节（单周）</t>
  </si>
  <si>
    <t>A404</t>
  </si>
  <si>
    <t>管理基础理论 高存明 2节（单周）</t>
  </si>
  <si>
    <t>心理健康教育 眭佳乐 2节 （双周） /中国传统文化概论 杨眉 2节 2020级应用2班与软件2班合班（单周） 75人</t>
  </si>
  <si>
    <t>军事法概论 马登军 2节 2020级计算机应用士官1班与士官2班合班</t>
  </si>
  <si>
    <t>体育与健康 姬鲁宁 2节</t>
  </si>
  <si>
    <t>7-8</t>
  </si>
  <si>
    <t>毛泽东思想和中国特色社会主义理论体系概论 马晓娟 2节</t>
  </si>
  <si>
    <t>军队基层政治工作 高存明 2节 2020级计算机应用士官1班与士官2班合班 76人</t>
  </si>
  <si>
    <t>星期二</t>
  </si>
  <si>
    <t>web前端框架技术 刘艳 4节</t>
  </si>
  <si>
    <t>云计算基础 伍丹 4节</t>
  </si>
  <si>
    <t>WEB前端开发 陈芳 4节</t>
  </si>
  <si>
    <t>Java程序设计 许晓玲 4节</t>
  </si>
  <si>
    <t>无线网络技术 吴艳 4节</t>
  </si>
  <si>
    <t>云计算机技术及应用 张旭红 4节</t>
  </si>
  <si>
    <t>高职英语 丁辉 2节</t>
  </si>
  <si>
    <t>思想道德修养与法律基础 陈文君 3节 2020级应用4班与移动互联合班 70人</t>
  </si>
  <si>
    <t>高职英语 马晓玲 4节 2020级软件1/2班合班 60人</t>
  </si>
  <si>
    <t>毛泽东思想和中国特色社会主义理论体系概论 马晓娟 2节 2019级软件1/2班合班（双周）</t>
  </si>
  <si>
    <t>思想道德修养与法律基础 陈文君 3节 2020级应用3班与软件1班合班 75人</t>
  </si>
  <si>
    <t>星期三</t>
  </si>
  <si>
    <t>电子商务 虎治勤 3节</t>
  </si>
  <si>
    <t xml:space="preserve">网络安全 陈谡 4节 </t>
  </si>
  <si>
    <t>动态网站开发 曹梦川 4节</t>
  </si>
  <si>
    <t>RFID技术及应用 杜朋轩 3节</t>
  </si>
  <si>
    <t>单片机技术 王刚 4节</t>
  </si>
  <si>
    <t>毛泽东思想和中国特色社会主义理论体系概论 姚璐 2节 2019级网络1/2班合班</t>
  </si>
  <si>
    <t>毛泽东思想和中国特色社会主义理论体系概论 马晓娟 2节 2019级软件1/2班合班</t>
  </si>
  <si>
    <t>军事体育Ⅲ 袁庆 2节 2019级计算机应用技术士官1班与士官2班合班 75人</t>
  </si>
  <si>
    <t>心理健康心理健康教育 眭佳乐 2节 （双周）/ 中国传统文化概论 包梦飞2节 2020级应用1班与物联网班合班 75人（单周）</t>
  </si>
  <si>
    <t>高职英语 薛莉 2节</t>
  </si>
  <si>
    <t>毛泽东思想和中国特色社会主义理论体系概论 姚璐 2节 2020级应用2/3班合班（单周）</t>
  </si>
  <si>
    <t>B209</t>
  </si>
  <si>
    <t>毛泽东思想和中国特色社会主义理论体系概论 马晓娟 2节 2019级应用4班与互联班合班（双周）</t>
  </si>
  <si>
    <t>216/B408</t>
  </si>
  <si>
    <t>毛泽东思想和中国特色社会主义理论体系概论 马晓娟 2节（单周）</t>
  </si>
  <si>
    <t>思想道德修养与法律基础 陆兆翔 2节 2020级应用1班与物联网班合班 75人</t>
  </si>
  <si>
    <t>心理健康教育 眭佳乐 2节 （双周）/中国传统文化概论包梦飞 2节 （单周）2020级应用4班与移动互联合班 70人</t>
  </si>
  <si>
    <t>高职英语 外聘 2节（云计算与人工智能合班50人）</t>
  </si>
  <si>
    <t>多媒体制作 牛孜行 3节</t>
  </si>
  <si>
    <t>AutoCAD制图 申潇 4节</t>
  </si>
  <si>
    <t>手机APP开发与应用 杜朋轩 4节</t>
  </si>
  <si>
    <t>毛泽东思想和中国特色社会主义理论体系概论 姚璐 2节（单周）</t>
  </si>
  <si>
    <t>Java编程实战★ 何欢 4节</t>
  </si>
  <si>
    <t>军事理论概要 高存明 1节/ 人民军队导论 高存明 1节</t>
  </si>
  <si>
    <t>中国传统文化概论 杨眉 2节（单周） 2020级士官1/2班合班 76人</t>
  </si>
  <si>
    <t>体育与健康 段东满 2节 （互联与物联合班55人）</t>
  </si>
  <si>
    <t>军队基层政治工作 高存明 1节/军队信息安全保密 高存明 1节 2020级计算机应用士官1班与士官2班合班 76人</t>
  </si>
  <si>
    <t>高职英语 马晓玲 2节(互联与物联合班55人)</t>
  </si>
  <si>
    <t>9-10</t>
  </si>
  <si>
    <t>星期四</t>
  </si>
  <si>
    <t>网络新技术 伍丹 4节</t>
  </si>
  <si>
    <t xml:space="preserve">数据库技术 苏鹏 4节 </t>
  </si>
  <si>
    <t>web前端框架技术 刘仲博 4节</t>
  </si>
  <si>
    <t>云计算机技术应用 张旭红 4节</t>
  </si>
  <si>
    <t>毛泽东思想和中国特色社会主义理论体系概论 姚璐 2节</t>
  </si>
  <si>
    <t>A211</t>
  </si>
  <si>
    <t>软件测试 伍晓圆 4节</t>
  </si>
  <si>
    <t>A408</t>
  </si>
  <si>
    <t>心理健康教育 眭佳乐 2节 （双周）/中国传统文化概论 杨眉 2节（单周） 2020级网络2班与人工智能合班 65人</t>
  </si>
  <si>
    <t>毛泽东思想和中国特色社会主义理论体系概论 姚璐 2节 2020级应用1班和物联2班合班（双周）</t>
  </si>
  <si>
    <t>毛泽东思想和中国特色社会主义理论体系概论 姚璐 2节 2019级网络1/2班合班（单周）</t>
  </si>
  <si>
    <t>心理健康教育 眭佳乐 2节（双周）/中国传统文化概论 杨眉 2节（单周） 2020级网络1班与云计算班合班 65人</t>
  </si>
  <si>
    <t>Javascript程序设计 陈芳 4节</t>
  </si>
  <si>
    <t>计算机组装与维护 降玮 3节</t>
  </si>
  <si>
    <t>思想道德修养与法律基础 陆兆翔 2节 2020级应用2班与软件2班合班 75人</t>
  </si>
  <si>
    <t>思想道德修养与法律基础 高颖 2.5节 2020级士官1/2班合班 76人</t>
  </si>
  <si>
    <t>军事体育Ⅰ 于月贵 2节</t>
  </si>
  <si>
    <t>体育与健康 段东满 2节 （云计算与人工智能合班50人）</t>
  </si>
  <si>
    <t>星期五10</t>
  </si>
  <si>
    <t>网络新技术 马晓虎 4节</t>
  </si>
  <si>
    <t>数据库技术 曹梦川 4节</t>
  </si>
  <si>
    <t>web前端框架技术 杨明 4节</t>
  </si>
  <si>
    <t>软件测试 虎治勤 4节</t>
  </si>
  <si>
    <t>心理健康教育 眭佳乐 2节 （双周）</t>
  </si>
  <si>
    <t>应用数学 刘玉玲 2节</t>
  </si>
  <si>
    <t>思想道德修养与法律基础 杨婧晓 3节 2020级网络1班与云计算班合班 65人</t>
  </si>
  <si>
    <t>离散数学 刘玉玲 2节 2020级物联网班 30人</t>
  </si>
  <si>
    <t>三维设计与制作 乔雪 4节</t>
  </si>
  <si>
    <t>备注：</t>
  </si>
  <si>
    <t>机房</t>
  </si>
  <si>
    <t>1号（36台）</t>
  </si>
  <si>
    <t>2号（54台）</t>
  </si>
  <si>
    <t>4号（64台）</t>
  </si>
  <si>
    <t>7号（50台）</t>
  </si>
  <si>
    <t>8号（54台）</t>
  </si>
  <si>
    <t>12（56台）</t>
  </si>
  <si>
    <t>13（56台）</t>
  </si>
  <si>
    <t>14号（48台）</t>
  </si>
  <si>
    <t>15号（64台）</t>
  </si>
  <si>
    <t>16号（60台）</t>
  </si>
  <si>
    <t>17号（48台）</t>
  </si>
  <si>
    <t>18号（48台）</t>
  </si>
  <si>
    <t>A408（48台）</t>
  </si>
  <si>
    <t>A411（48台）</t>
  </si>
  <si>
    <t>星
期
一</t>
  </si>
  <si>
    <t>网络安全 陈谡 4节 2018级计算机应用技术士官1班 40人</t>
  </si>
  <si>
    <t>Java_Web开发技术 凌旭东 4节 2019级软件技术2班 44人</t>
  </si>
  <si>
    <t>Javascript程序设计 许晓玲 4节 2019级计算机网络技术1班 41人</t>
  </si>
  <si>
    <t>图形图像处理 黎桂兰 4节 2019级移动互联班 41</t>
  </si>
  <si>
    <t>网页设计与制作（HTML5+CSS3+JS） 杨明 4节 2019级计算机应用技术士官1班 36人</t>
  </si>
  <si>
    <t>人网络运行与维护 鲁菁 4节 2019级计算机网络技术2班 38人</t>
  </si>
  <si>
    <t>WEB前端开发 王涛 4节 2019级物联网技术1班 45人</t>
  </si>
  <si>
    <t>Linux高级应用 伍丹 4节 2019级计算机应用技术4班 50人</t>
  </si>
  <si>
    <t>html5+css3 杜朋轩 4节 2018级计算机应用技术士官2班 39人</t>
  </si>
  <si>
    <t>网络组建与维护 丁新义 4节 2019级计算机应用技术士官2班 39人</t>
  </si>
  <si>
    <t>1
2</t>
  </si>
  <si>
    <t>3
4</t>
  </si>
  <si>
    <t>无线传感网络技术与应用 高翔 3节 2019级物联网技术2班 26人</t>
  </si>
  <si>
    <t>楼宇智能化与综合布线 吴艳 3节 2019级计算机网络技术1班 41人</t>
  </si>
  <si>
    <t>Linux 操作系统  伍丹 4节 2019级软件技术2班 44人</t>
  </si>
  <si>
    <t>动态网站开发 苏鹏 4节 2019级计算机应用技术2班 46人</t>
  </si>
  <si>
    <t>计算机网络技术 陈谡 3节 2019级计算机应用技术1班 44人</t>
  </si>
  <si>
    <t>WEB前端设计与开发（Bootstrap与Ajax） 曹梦川 4节 2019级软件技术1班 44人</t>
  </si>
  <si>
    <t>计算机网络技术 鲁菁 3节 2019级计算机应用技术3班 55人</t>
  </si>
  <si>
    <t>多媒体制作 张婷 3节 2018级计算机应用技术士官2班 39人</t>
  </si>
  <si>
    <t>5
6</t>
  </si>
  <si>
    <t>7        8</t>
  </si>
  <si>
    <t>星
期
二</t>
  </si>
  <si>
    <t>多媒体制作 张婷 3节 2019级计算机应用技术2班 46人</t>
  </si>
  <si>
    <t>云计算机技术及应用 张旭红 4节 2019级计算机网络技术2班 38人</t>
  </si>
  <si>
    <t>无线网络技术 吴艳 4节 2019级计算机网络技术1班 41人</t>
  </si>
  <si>
    <t>网页设计与制作（HTML5+CSS3+JS） 杨明 4节 2019级计算机应用技术士官2班 39人</t>
  </si>
  <si>
    <t>Java程序设计 许晓玲 4节 2019级物联网技术2班 26人</t>
  </si>
  <si>
    <t>html5+css3 杜朋轩 4节 2018级计算机应用技术士官1班 40人</t>
  </si>
  <si>
    <t>云计算基础 伍丹 4节 2019级计算机应用技术4班 50人</t>
  </si>
  <si>
    <t>WEB前端开发 陈芳 4节 2019级移动互联班 41人</t>
  </si>
  <si>
    <t>无线传感网络技术与应用 高翔 3节 2019级物联网技术1班 45人</t>
  </si>
  <si>
    <t>7
8</t>
  </si>
  <si>
    <t>星
期
三</t>
  </si>
  <si>
    <t>单片机技术 王刚 4节 2019级物联网技术2班 26人</t>
  </si>
  <si>
    <t>动态网站开发 曹梦川 4节 2019级计算机应用技术1班 44人</t>
  </si>
  <si>
    <t>web前端框架技术 刘艳 4节 2019级计算机应用技术1班 44人</t>
  </si>
  <si>
    <t>电子商务 虎治勤 3节 2018级计算机应用技术士官1班 40人</t>
  </si>
  <si>
    <t>RFID技术及应用 杜朋轩 3节 2019级物联网技术1班 45人</t>
  </si>
  <si>
    <t>网络安全 陈谡 4节 2018级计算机应用技术士官2班 39人</t>
  </si>
  <si>
    <t>电子商务 虎治勤 3节 2018级计算机应用技术士官2班 39人</t>
  </si>
  <si>
    <t>Java编程实战★ 何欢 4节 2019级软件技术2班 44人</t>
  </si>
  <si>
    <t>AutoCAD制图 申潇 4节 2019级计算机应用技术3班 55人</t>
  </si>
  <si>
    <t>楼宇智能化与综合布线 吴艳 3节 2019级计算机网络技术2班 38人</t>
  </si>
  <si>
    <t>计算机网络技术 陈谡 3节 2019级计算机应用技术2班 46人</t>
  </si>
  <si>
    <t>多媒体制作 牛孜行 3节 2018级计算机应用技术士官1班 40人</t>
  </si>
  <si>
    <t>Java_Web开发技术 凌旭东 4节 2019级软件技术1班 44人</t>
  </si>
  <si>
    <t>手机APP开发与应用 杜朋轩 4节 2019级移动互联班 41人</t>
  </si>
  <si>
    <t>星
期
四</t>
  </si>
  <si>
    <t>web前端框架技术 刘仲博 4节 2019级计算机应用技术3班 55人</t>
  </si>
  <si>
    <t>云计算机技术应用 张旭红 4节 2019级移动互联班 41人</t>
  </si>
  <si>
    <t>网络组建与维护 丁新义 4节 2019级计算机应用技术士官1班 36人</t>
  </si>
  <si>
    <t>数据库技术 苏鹏 4节 2019级计算机应用技术2班 46人</t>
  </si>
  <si>
    <t>多媒体制作 牛孜行 3节 2019级计算机应用技术4班 50人</t>
  </si>
  <si>
    <t>软件测试 伍晓圆 4节 2019级软件技术1班 44人</t>
  </si>
  <si>
    <t>网络新技术  伍丹 4节 2018级计算机应用技术士官2班 39人</t>
  </si>
  <si>
    <t>WEB前端设计与开发（Bootstrap与Ajax） 曹梦川 4节 2019级软件技术2班 44人</t>
  </si>
  <si>
    <t>多媒体制作 张婷 3节 2019级计算机应用技术士官2班 39人</t>
  </si>
  <si>
    <t>RFID技术及应用 杜朋轩 3节 2019级物联网技术2班 26人</t>
  </si>
  <si>
    <t>Java编程实战★ 何欢 4节 2019级软件技术1班 44人</t>
  </si>
  <si>
    <t>云计算机技术及应用 张旭红 4节 2019级计算机网络技术1班 41人</t>
  </si>
  <si>
    <t>多媒体制作 张婷 3节 2019级计算机应用技术1班 44人</t>
  </si>
  <si>
    <t>web前端框架技术 刘艳 4节 2019级计算机应用技术2班 46人</t>
  </si>
  <si>
    <t>计算机网络技术 鲁菁 3节 2019级计算机应用技术4班 50人</t>
  </si>
  <si>
    <t>Java程序设计 许晓玲 4节 2019级物联网技术1班 45人</t>
  </si>
  <si>
    <t>多媒体制作 牛孜行 3节 2019级计算机应用技术3班 55人</t>
  </si>
  <si>
    <t>Javascript程序设计 陈芳 4节 2019级计算机网络技术2班 38人</t>
  </si>
  <si>
    <t>计算机组装与维护 降玮 3节 2019级计算机应用技术士官1班 36人</t>
  </si>
  <si>
    <t>星
期
五</t>
  </si>
  <si>
    <t>多媒体制作 牛孜行 3节 2019级计算机应用技术士官1班 36人</t>
  </si>
  <si>
    <t>web前端框架技术 杨明 4节 2019级计算机应用技术4班 50人</t>
  </si>
  <si>
    <t>网络新技术 马晓虎 4节 2018级计算机应用技术士官1班 40人</t>
  </si>
  <si>
    <t>无线网络技术 吴艳 4节 2019级计算机网络技术2班 38人</t>
  </si>
  <si>
    <t>数据库技术 曹梦川 4节 2019级计算机应用技术1班 44人</t>
  </si>
  <si>
    <t>网络运行与维护 鲁菁 4节 2019级计算机网络技术1班 41人</t>
  </si>
  <si>
    <t>软件测试 虎治勤 4节 2019级移动互联班 41人</t>
  </si>
  <si>
    <t>Linux 操作系统  伍丹 4节 2019级软件技术1班 44人</t>
  </si>
  <si>
    <t>WEB前端开发 王涛 4节 2019级物联网技术2班 26人</t>
  </si>
  <si>
    <t>计算机组装与维护 降玮 3节 2019级计算机应用技术士官2班 39人</t>
  </si>
  <si>
    <t>单片机技术 王刚 4节 2019级物联网技术1班 45人</t>
  </si>
  <si>
    <t>三维设计与制作 乔雪 4节 2019级计算机应用技术3班 55人</t>
  </si>
  <si>
    <t>软件学院2018-2019学年第二学期教室课表</t>
  </si>
  <si>
    <t>教室</t>
  </si>
  <si>
    <t>A212</t>
  </si>
  <si>
    <t>A216</t>
  </si>
  <si>
    <t>A217</t>
  </si>
  <si>
    <t>A218</t>
  </si>
  <si>
    <t>A102</t>
  </si>
  <si>
    <t>A407</t>
  </si>
  <si>
    <t>B408</t>
  </si>
  <si>
    <t>B215</t>
  </si>
  <si>
    <t>容量</t>
  </si>
  <si>
    <t>高职英语 史扬 2节 2020级计算机应用1班 45人</t>
  </si>
  <si>
    <t>毛泽东思想和中国特色社会主义理论体系概论 姚璐 2节 2019级应用2/3班合班 101人</t>
  </si>
  <si>
    <t>高职英语 史扬 2节 2020级计算机应用2班 45人</t>
  </si>
  <si>
    <t>思想道德修养与法律基础 高颖 2节 2020级网络2班与人工智能合班 65人</t>
  </si>
  <si>
    <t>高职英语 郭东萍 2节 2020级移动互联与物联网班合班 50人</t>
  </si>
  <si>
    <t>毛泽东思想和中国特色社会主义理论体系概论 姚璐 2节 2019级应用1班和物联2班合班 70人</t>
  </si>
  <si>
    <t>心理健康教育 眭佳乐 2节 2020级应用3班与软件1班合班 75人（双周）/中国传统文化概论 杨眉 2节 2020级应用3班与软件1班合班 75人（单周）</t>
  </si>
  <si>
    <t>高职英语 王玲 2节 2020级计算机网络1班 40人</t>
  </si>
  <si>
    <t>毛泽东思想和中国特色社会主义理论体系概论 马晓娟 2节 2019级应用4班与互联班合班 90人</t>
  </si>
  <si>
    <t>军事法概论 马登军 2节 2020级计算机应用士官1班与士官2班合班 76人</t>
  </si>
  <si>
    <t>管理基础理论 高存明 1节 2019级计算机应用技术士官1班与士官2班合班 75人（单周）</t>
  </si>
  <si>
    <t>毛泽东思想和中国特色社会主义理论体系概论 马晓娟 2节 2019级士官1/2班合班 75人</t>
  </si>
  <si>
    <t>高职英语 丁辉 2节 2020级计算机应用3班 45人</t>
  </si>
  <si>
    <t>思想道德修养与法律基础 陈文君 2节 2020级应用4班与移动互联合班 70人</t>
  </si>
  <si>
    <t>高职英语 马晓玲 2节 2020级软件1/2班合班 60人</t>
  </si>
  <si>
    <t>高职英语 丁辉 2节 2020级计算机应用4班 45人</t>
  </si>
  <si>
    <t>毛泽东思想和中国特色社会主义理论体系概论 马晓娟 2节 2019级软件1/2班合班 88人(双周)</t>
  </si>
  <si>
    <t>思想道德修养与法律基础 陈文君 2节 2020级应用3班与软件1班合班 75人</t>
  </si>
  <si>
    <t>毛泽东思想和中国特色社会主义理论体系概论 马晓娟 2节 2019级软件1/2班合班 88人</t>
  </si>
  <si>
    <t>毛泽东思想和中国特色社会主义理论体系概论 姚璐 2节 2019级网络1/2班合班 79人</t>
  </si>
  <si>
    <t>心理健康教育 眭佳乐 2节 2020级应用1班与物联网班合班 75人（双周）/ 中国传统文化概论 包梦飞2节 2020级应用1班 45人（单周）</t>
  </si>
  <si>
    <t>高职英语 薛莉 2节 2020级计算机应用士官1班 38人</t>
  </si>
  <si>
    <t>毛泽东思想和中国特色社会主义理论体系概论 马晓娟 2节 2019级应用4班与互联班合班 90人（双周）/毛泽东思想和中国特色社会主义理论体系概论 马晓娟 2节 2019级士官1/2班合班 75人（单周）</t>
  </si>
  <si>
    <t>高职英语 薛莉 2节 2020级计算机应用士官2班 38人</t>
  </si>
  <si>
    <t xml:space="preserve"> </t>
  </si>
  <si>
    <t>高职英语 外聘 2节 2020级云计算与人工智能合班 50人</t>
  </si>
  <si>
    <t xml:space="preserve"> 思想道德修养与法律基础 陆兆翔 2节 2020级应用1班与物联网班合班 75人</t>
  </si>
  <si>
    <t>毛泽东思想和中国特色社会主义理论体系概论 姚璐 2节 2019级应用2/3班合班 101人（单周）</t>
  </si>
  <si>
    <t>心理健康教育 眭佳乐 1节 2020级应用4班与移动互联合班 70人</t>
  </si>
  <si>
    <t>毛泽东思想和中国特色社会主义理论体系概论 姚璐 2节 2019级物联网技术1班 45人（单周）</t>
  </si>
  <si>
    <t>中国传统文化概论 杨眉 2节（单周） 2020级士官1/2班合班 76人（双周）</t>
  </si>
  <si>
    <t>9
10</t>
  </si>
  <si>
    <t>心理健康教育 眭佳乐 2节 2020级网络2班与人工智能合班 65人（单周）/中国传统文化概论 杨眉 2节 2020级网络2班与人工智能合班 65人（双周）</t>
  </si>
  <si>
    <t>毛泽东思想和中国特色社会主义理论体系概论 姚璐 2节 2019级物联网技术1班 45人</t>
  </si>
  <si>
    <t>毛泽东思想和中国特色社会主义理论体系概论 姚璐 2节 2019级应用1班和物联2班合班 70人（双周）</t>
  </si>
  <si>
    <t>高职英语 王玲 2节 2020级计算机网络2班 40人</t>
  </si>
  <si>
    <t>毛泽东思想和中国特色社会主义理论体系概论 姚璐 2节 2019级网络1/2班合班 79人（单周）</t>
  </si>
  <si>
    <t>心理健康教育 眭佳乐 2节 2020级网络1班与云计算班合班 65人（双周）/中国传统文化概论 杨眉 2节 2020级网络1班与云计算班合班 65人（单周）</t>
  </si>
  <si>
    <t>心理健康教育 眭佳乐 2节 2020级计算机应用士官1班 38人</t>
  </si>
  <si>
    <t>应用数学 刘玉玲 2节 2020级人工智能班 25人</t>
  </si>
  <si>
    <t>心理健康教育 眭佳乐 2节 2020级计算机应用士官2班 38人</t>
  </si>
  <si>
    <t>思想道德修养与法律基础 杨婧晓 2节 2020级网络1班与云计算班合班 65人</t>
  </si>
  <si>
    <t>7  8</t>
  </si>
  <si>
    <t>序号</t>
  </si>
  <si>
    <t>任课教师</t>
  </si>
  <si>
    <t>课程名称</t>
  </si>
  <si>
    <t>班级</t>
  </si>
  <si>
    <t>人数</t>
  </si>
  <si>
    <t>周课时</t>
  </si>
  <si>
    <t>总学时</t>
  </si>
  <si>
    <t>合班备注</t>
  </si>
  <si>
    <t>合班后人数</t>
  </si>
  <si>
    <t>综合1班级人数</t>
  </si>
  <si>
    <t>综合2课程老师</t>
  </si>
  <si>
    <t>综合3</t>
  </si>
  <si>
    <t>时间</t>
  </si>
  <si>
    <t>陈谡</t>
  </si>
  <si>
    <t>网络安全</t>
  </si>
  <si>
    <t>2018级计算机应用技术士官1班</t>
  </si>
  <si>
    <t>虎治勤</t>
  </si>
  <si>
    <t>电子商务</t>
  </si>
  <si>
    <t>杜朋轩</t>
  </si>
  <si>
    <t>html5+css3</t>
  </si>
  <si>
    <t>马晓虎</t>
  </si>
  <si>
    <t>网络新技术</t>
  </si>
  <si>
    <t>牛孜行</t>
  </si>
  <si>
    <t>多媒体制作</t>
  </si>
  <si>
    <t>2018级计算机应用技术士官2班</t>
  </si>
  <si>
    <t>伍丹</t>
  </si>
  <si>
    <t>张婷</t>
  </si>
  <si>
    <t>刘艳</t>
  </si>
  <si>
    <t>web前端框架技术</t>
  </si>
  <si>
    <t>2019级计算机应用技术1班</t>
  </si>
  <si>
    <t>计算机网络技术</t>
  </si>
  <si>
    <t>曹梦川</t>
  </si>
  <si>
    <t>数据库技术</t>
  </si>
  <si>
    <t>动态网站开发</t>
  </si>
  <si>
    <t>姚璐</t>
  </si>
  <si>
    <t>毛泽东思想和中国特色社会主义理论体系概论</t>
  </si>
  <si>
    <t>2019级应用1班和物联2班合班</t>
  </si>
  <si>
    <t>218/216</t>
  </si>
  <si>
    <t>10304/40304（双周）</t>
  </si>
  <si>
    <t>形势与政策</t>
  </si>
  <si>
    <t>2019级计算机应用技术2班</t>
  </si>
  <si>
    <t>苏鹏</t>
  </si>
  <si>
    <t>2019级应用2/3班合班</t>
  </si>
  <si>
    <t>A209/B209</t>
  </si>
  <si>
    <t>10102/30304（单周）</t>
  </si>
  <si>
    <t>刘仲博</t>
  </si>
  <si>
    <t>2019级计算机应用技术3班</t>
  </si>
  <si>
    <t>鲁菁</t>
  </si>
  <si>
    <t>申潇</t>
  </si>
  <si>
    <t>AutoCAD制图</t>
  </si>
  <si>
    <t>乔雪</t>
  </si>
  <si>
    <t>三维设计与制作</t>
  </si>
  <si>
    <t>杨明</t>
  </si>
  <si>
    <t>2019级计算机应用技术4班</t>
  </si>
  <si>
    <t>Linux高级应用</t>
  </si>
  <si>
    <t>云计算基础</t>
  </si>
  <si>
    <t>马晓娟</t>
  </si>
  <si>
    <t>2019级应用4班与互联班合班</t>
  </si>
  <si>
    <t>10506/30304（双周）</t>
  </si>
  <si>
    <t>降玮</t>
  </si>
  <si>
    <t>计算机组装与维护</t>
  </si>
  <si>
    <t>2019级计算机应用技术士官1班</t>
  </si>
  <si>
    <t>网页设计与制作（HTML5+CSS3+JS）</t>
  </si>
  <si>
    <t>丁新义</t>
  </si>
  <si>
    <t>网络组建与维护</t>
  </si>
  <si>
    <t>高存明</t>
  </si>
  <si>
    <t>军事理论概要</t>
  </si>
  <si>
    <t>2019级计算机应用技术士官1班与士官2班合班</t>
  </si>
  <si>
    <t>人民军队导论</t>
  </si>
  <si>
    <t>管理基础理论</t>
  </si>
  <si>
    <t>10506（单周）</t>
  </si>
  <si>
    <t>袁庆</t>
  </si>
  <si>
    <t>军事体育Ⅲ</t>
  </si>
  <si>
    <t>2019级士官1/2班合班</t>
  </si>
  <si>
    <t>10708/30304（单周）</t>
  </si>
  <si>
    <t>2019级计算机应用技术士官2班</t>
  </si>
  <si>
    <t>许晓玲</t>
  </si>
  <si>
    <t>Javascript程序设计</t>
  </si>
  <si>
    <t>网络运行与维护</t>
  </si>
  <si>
    <t>吴艳</t>
  </si>
  <si>
    <t>楼宇智能化与综合布线</t>
  </si>
  <si>
    <t>无线网络技术</t>
  </si>
  <si>
    <t>张旭红</t>
  </si>
  <si>
    <t>云计算机技术及应用</t>
  </si>
  <si>
    <t>2019级网络1/2班合班</t>
  </si>
  <si>
    <t>30102/40304(单周)</t>
  </si>
  <si>
    <t>陈芳</t>
  </si>
  <si>
    <t>高翔</t>
  </si>
  <si>
    <t>无线传感网络技术与应用</t>
  </si>
  <si>
    <t>2019级物联网技术1班</t>
  </si>
  <si>
    <t>Java程序设计</t>
  </si>
  <si>
    <t>王刚</t>
  </si>
  <si>
    <t>单片机技术</t>
  </si>
  <si>
    <t>RFID技术及应用</t>
  </si>
  <si>
    <t>王涛</t>
  </si>
  <si>
    <t>WEB前端开发</t>
  </si>
  <si>
    <t>212/A211</t>
  </si>
  <si>
    <t>30506（单周）/40102</t>
  </si>
  <si>
    <t>2019级物联网技术2班</t>
  </si>
  <si>
    <t>软件测试</t>
  </si>
  <si>
    <t>2019级移动互联班</t>
  </si>
  <si>
    <t>手机APP开发与应用</t>
  </si>
  <si>
    <t>黎桂兰</t>
  </si>
  <si>
    <t>图形图像处理</t>
  </si>
  <si>
    <t>云计算机技术应用</t>
  </si>
  <si>
    <t>伍晓圆</t>
  </si>
  <si>
    <t>WEB前端设计与开发（Bootstrap与Ajax）</t>
  </si>
  <si>
    <t>凌旭东</t>
  </si>
  <si>
    <t>Java_Web开发技术</t>
  </si>
  <si>
    <t xml:space="preserve">Linux 操作系统 </t>
  </si>
  <si>
    <t>何欢</t>
  </si>
  <si>
    <t>Java编程实战★</t>
  </si>
  <si>
    <t>2019级软件1/2班合班</t>
  </si>
  <si>
    <t>30102/20304(双周)</t>
  </si>
  <si>
    <t>web基础</t>
  </si>
  <si>
    <t>2020级计算机应用1班</t>
  </si>
  <si>
    <t>宁瑞峰</t>
  </si>
  <si>
    <t>计算机应用基础</t>
  </si>
  <si>
    <t>陆兆翔</t>
  </si>
  <si>
    <t>思想道德修养与法律基础</t>
  </si>
  <si>
    <t>2020级应用1班与物联网班合班</t>
  </si>
  <si>
    <t>军事理论</t>
  </si>
  <si>
    <t>眭佳乐</t>
  </si>
  <si>
    <t>心理健康教育</t>
  </si>
  <si>
    <t>30102（双周）</t>
  </si>
  <si>
    <t>孙媛媛</t>
  </si>
  <si>
    <t>体育与健康</t>
  </si>
  <si>
    <t>史扬</t>
  </si>
  <si>
    <t>高职英语</t>
  </si>
  <si>
    <t>10102/40304</t>
  </si>
  <si>
    <t>包梦妃</t>
  </si>
  <si>
    <t>中国传统文化概论</t>
  </si>
  <si>
    <t>2020级应用1班</t>
  </si>
  <si>
    <t>30102（单周）</t>
  </si>
  <si>
    <t>2020级计算机应用2班</t>
  </si>
  <si>
    <t>何芳</t>
  </si>
  <si>
    <t>2020级应用2班与软件2班合班</t>
  </si>
  <si>
    <t>10506（双周）</t>
  </si>
  <si>
    <t>10304/40102</t>
  </si>
  <si>
    <t>杨眉</t>
  </si>
  <si>
    <t>杨晓燕</t>
  </si>
  <si>
    <t>2020级计算机应用3班</t>
  </si>
  <si>
    <t>陈文君</t>
  </si>
  <si>
    <t>2020级应用3班与软件1班合班</t>
  </si>
  <si>
    <t>10304（双周）</t>
  </si>
  <si>
    <t>丁辉</t>
  </si>
  <si>
    <t>30304/20102</t>
  </si>
  <si>
    <t>10304（单周)</t>
  </si>
  <si>
    <t>2020级计算机应用4班</t>
  </si>
  <si>
    <t>马赫</t>
  </si>
  <si>
    <t>荀丽丽</t>
  </si>
  <si>
    <t>2020级应用4班与移动互联合班</t>
  </si>
  <si>
    <t>30304（双周）</t>
  </si>
  <si>
    <t>30102/20304</t>
  </si>
  <si>
    <t>30304（单周）</t>
  </si>
  <si>
    <t>程序设计基础</t>
  </si>
  <si>
    <t>2020级计算机应用士官1班</t>
  </si>
  <si>
    <t>田蓉</t>
  </si>
  <si>
    <t>计算机基础</t>
  </si>
  <si>
    <t>军队信息安全保密</t>
  </si>
  <si>
    <t>2020级计算机应用士官1班与士官2班合班</t>
  </si>
  <si>
    <t>军队基层政治工作</t>
  </si>
  <si>
    <t>216/218</t>
  </si>
  <si>
    <t>10708/307</t>
  </si>
  <si>
    <t>马登军</t>
  </si>
  <si>
    <t>军事法概论</t>
  </si>
  <si>
    <t>于月贵</t>
  </si>
  <si>
    <t>军事体育Ⅰ</t>
  </si>
  <si>
    <t>高颖</t>
  </si>
  <si>
    <t>2020级士官1/2班合班</t>
  </si>
  <si>
    <t>50102（双周）</t>
  </si>
  <si>
    <t>薛莉</t>
  </si>
  <si>
    <t>A404/217</t>
  </si>
  <si>
    <t>30102/50304</t>
  </si>
  <si>
    <t>30506（单周）</t>
  </si>
  <si>
    <t>2020级计算机应用士官2班</t>
  </si>
  <si>
    <t>马百品</t>
  </si>
  <si>
    <t>50304（双周）</t>
  </si>
  <si>
    <t>30304/50102</t>
  </si>
  <si>
    <t>纳芳</t>
  </si>
  <si>
    <t>网页设计与制作</t>
  </si>
  <si>
    <t>2020级计算机网络1班</t>
  </si>
  <si>
    <t>计算机网络技术基础</t>
  </si>
  <si>
    <t>杨婧晓</t>
  </si>
  <si>
    <t>2020级网络1班与云计算班合班</t>
  </si>
  <si>
    <t>40304（双周）</t>
  </si>
  <si>
    <t>姬鲁宁</t>
  </si>
  <si>
    <t>王玲</t>
  </si>
  <si>
    <t>40304（单周）</t>
  </si>
  <si>
    <t>2020级计算机网络2班</t>
  </si>
  <si>
    <t>侯戈</t>
  </si>
  <si>
    <t>2020级网络2班与人工智能合班</t>
  </si>
  <si>
    <t>40102（双周）</t>
  </si>
  <si>
    <t>40102（单周）</t>
  </si>
  <si>
    <t xml:space="preserve">AppInventor2应用开发 </t>
  </si>
  <si>
    <t>2020级移动互联班</t>
  </si>
  <si>
    <t xml:space="preserve">计算机网络基础及应用 </t>
  </si>
  <si>
    <t>2020级移动互联与人工智能合班</t>
  </si>
  <si>
    <t>2020级移动互联与物联网合班</t>
  </si>
  <si>
    <t>段东满</t>
  </si>
  <si>
    <t>2020级移动互联与物联网班合班</t>
  </si>
  <si>
    <t>郭东萍</t>
  </si>
  <si>
    <t>10304/20304</t>
  </si>
  <si>
    <t>中国传统文化概论 杨眉 1节 2020级应用4班与移动互联合班 70人</t>
  </si>
  <si>
    <t>Web前端开发初级</t>
  </si>
  <si>
    <t>2020级物联网班</t>
  </si>
  <si>
    <t>计算机网络基础</t>
  </si>
  <si>
    <t>刘玉玲</t>
  </si>
  <si>
    <t>离散数学</t>
  </si>
  <si>
    <t>10304(单周)</t>
  </si>
  <si>
    <t>WEB前端开发初级</t>
  </si>
  <si>
    <t>2020级软件技术1班</t>
  </si>
  <si>
    <t>401020304/501020304</t>
  </si>
  <si>
    <t>庞翠</t>
  </si>
  <si>
    <t>马晓玲</t>
  </si>
  <si>
    <t>2020级软件1/2班合班</t>
  </si>
  <si>
    <t>218/A209</t>
  </si>
  <si>
    <t>20102/30304</t>
  </si>
  <si>
    <t>2020级软件技术2班</t>
  </si>
  <si>
    <t>401020304/505060708</t>
  </si>
  <si>
    <t>Linux基础与应用</t>
  </si>
  <si>
    <t>网络组建</t>
  </si>
  <si>
    <t>徐凯</t>
  </si>
  <si>
    <t>2020级云计算与人工智能合班</t>
  </si>
  <si>
    <t>外聘</t>
  </si>
  <si>
    <t>30304/40506</t>
  </si>
  <si>
    <t>人工智能导论</t>
  </si>
  <si>
    <t>应用数学</t>
  </si>
  <si>
    <t>宁夏职业技术学院各专业实验实训课程开设情况一览表</t>
  </si>
  <si>
    <t xml:space="preserve">院、系（部）盖章：             教研室：              填表日期：          填表人：            </t>
  </si>
  <si>
    <t>专业名称</t>
  </si>
  <si>
    <t>开设班级</t>
  </si>
  <si>
    <t>实验实训安排时间（周次和日期）</t>
  </si>
  <si>
    <t>实验实训地点</t>
  </si>
  <si>
    <t>备注</t>
  </si>
  <si>
    <t xml:space="preserve">期初教学检查附表2： </t>
  </si>
  <si>
    <t>宁夏职业技术学院2020—2021第一学期期初教学情况检查表</t>
  </si>
  <si>
    <t xml:space="preserve">院、系（部）盖章：            教研室：             填表日期：          填表人：            </t>
  </si>
  <si>
    <t>任课班级</t>
  </si>
  <si>
    <t>教材到位情况</t>
  </si>
  <si>
    <t>教室、实验室到位情况</t>
  </si>
  <si>
    <t>有否课程标准</t>
  </si>
  <si>
    <t>授课计划是否规范（附实验实训计划）</t>
  </si>
  <si>
    <t>有否两周教案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</si>
</sst>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176" formatCode="0_);[Red]\(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45">
    <font>
      <sz val="12"/>
      <name val="宋体"/>
      <charset val="134"/>
    </font>
    <font>
      <sz val="12"/>
      <color indexed="8"/>
      <name val="仿宋_GB2312"/>
      <charset val="134"/>
    </font>
    <font>
      <b/>
      <sz val="14"/>
      <color indexed="8"/>
      <name val="仿宋_GB2312"/>
      <charset val="134"/>
    </font>
    <font>
      <sz val="9"/>
      <name val="宋体"/>
      <charset val="134"/>
    </font>
    <font>
      <sz val="9"/>
      <color rgb="FFFF0000"/>
      <name val="宋体"/>
      <charset val="134"/>
    </font>
    <font>
      <sz val="9"/>
      <color theme="1"/>
      <name val="宋体"/>
      <charset val="134"/>
    </font>
    <font>
      <b/>
      <sz val="15"/>
      <color indexed="8"/>
      <name val="仿宋_GB2312"/>
      <charset val="134"/>
    </font>
    <font>
      <sz val="12"/>
      <color theme="1"/>
      <name val="宋体"/>
      <charset val="134"/>
    </font>
    <font>
      <i/>
      <sz val="9"/>
      <color rgb="FF0000FF"/>
      <name val="宋体"/>
      <charset val="134"/>
    </font>
    <font>
      <sz val="9"/>
      <name val="仿宋"/>
      <charset val="134"/>
    </font>
    <font>
      <sz val="9"/>
      <color rgb="FF000000"/>
      <name val="宋体"/>
      <charset val="134"/>
    </font>
    <font>
      <b/>
      <sz val="9"/>
      <color rgb="FFFF0000"/>
      <name val="宋体"/>
      <charset val="134"/>
    </font>
    <font>
      <sz val="9"/>
      <color rgb="FF7030A0"/>
      <name val="宋体"/>
      <charset val="134"/>
    </font>
    <font>
      <sz val="9"/>
      <color rgb="FF305496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</font>
    <font>
      <b/>
      <sz val="11"/>
      <name val="宋体"/>
      <charset val="134"/>
    </font>
    <font>
      <b/>
      <sz val="11"/>
      <color rgb="FFFF0000"/>
      <name val="宋体"/>
      <charset val="134"/>
    </font>
    <font>
      <b/>
      <sz val="12"/>
      <color theme="1"/>
      <name val="宋体"/>
      <charset val="134"/>
    </font>
    <font>
      <b/>
      <sz val="12"/>
      <color theme="1"/>
      <name val="宋体"/>
      <charset val="134"/>
      <scheme val="major"/>
    </font>
    <font>
      <b/>
      <sz val="12"/>
      <color rgb="FFFF0000"/>
      <name val="宋体"/>
      <charset val="134"/>
    </font>
    <font>
      <b/>
      <sz val="12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3">
    <xf numFmtId="0" fontId="0" fillId="0" borderId="0"/>
    <xf numFmtId="42" fontId="26" fillId="0" borderId="0" applyFont="0" applyFill="0" applyBorder="0" applyAlignment="0" applyProtection="0">
      <alignment vertical="center"/>
    </xf>
    <xf numFmtId="44" fontId="26" fillId="0" borderId="0" applyFont="0" applyFill="0" applyBorder="0" applyAlignment="0" applyProtection="0">
      <alignment vertical="center"/>
    </xf>
    <xf numFmtId="0" fontId="0" fillId="0" borderId="0"/>
    <xf numFmtId="0" fontId="25" fillId="8" borderId="0" applyNumberFormat="0" applyBorder="0" applyAlignment="0" applyProtection="0">
      <alignment vertical="center"/>
    </xf>
    <xf numFmtId="0" fontId="31" fillId="11" borderId="16" applyNumberFormat="0" applyAlignment="0" applyProtection="0">
      <alignment vertical="center"/>
    </xf>
    <xf numFmtId="0" fontId="0" fillId="0" borderId="0"/>
    <xf numFmtId="0" fontId="0" fillId="0" borderId="0"/>
    <xf numFmtId="41" fontId="26" fillId="0" borderId="0" applyFont="0" applyFill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6" fillId="19" borderId="17" applyNumberFormat="0" applyFont="0" applyAlignment="0" applyProtection="0">
      <alignment vertical="center"/>
    </xf>
    <xf numFmtId="0" fontId="0" fillId="0" borderId="0"/>
    <xf numFmtId="0" fontId="29" fillId="20" borderId="0" applyNumberFormat="0" applyBorder="0" applyAlignment="0" applyProtection="0">
      <alignment vertical="center"/>
    </xf>
    <xf numFmtId="0" fontId="0" fillId="0" borderId="0"/>
    <xf numFmtId="0" fontId="32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37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0" fillId="0" borderId="0"/>
    <xf numFmtId="0" fontId="29" fillId="23" borderId="0" applyNumberFormat="0" applyBorder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41" fillId="28" borderId="21" applyNumberFormat="0" applyAlignment="0" applyProtection="0">
      <alignment vertical="center"/>
    </xf>
    <xf numFmtId="0" fontId="42" fillId="28" borderId="16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0" fillId="26" borderId="20" applyNumberFormat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0" fillId="0" borderId="0"/>
    <xf numFmtId="0" fontId="29" fillId="24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5" fillId="18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2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</cellStyleXfs>
  <cellXfs count="161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/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2" borderId="0" xfId="0" applyFill="1"/>
    <xf numFmtId="0" fontId="7" fillId="0" borderId="0" xfId="0" applyFont="1" applyFill="1"/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/>
    </xf>
    <xf numFmtId="176" fontId="4" fillId="0" borderId="4" xfId="0" applyNumberFormat="1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4" fillId="0" borderId="0" xfId="91" applyFont="1" applyAlignment="1">
      <alignment horizontal="center" vertical="center" wrapText="1"/>
    </xf>
    <xf numFmtId="0" fontId="15" fillId="0" borderId="0" xfId="91" applyFont="1" applyAlignment="1">
      <alignment horizontal="center" vertical="center" wrapText="1"/>
    </xf>
    <xf numFmtId="0" fontId="16" fillId="0" borderId="5" xfId="132" applyFont="1" applyBorder="1" applyAlignment="1">
      <alignment horizontal="center" vertical="center" wrapText="1"/>
    </xf>
    <xf numFmtId="0" fontId="17" fillId="0" borderId="5" xfId="132" applyFont="1" applyBorder="1" applyAlignment="1">
      <alignment horizontal="center" vertical="center" wrapText="1"/>
    </xf>
    <xf numFmtId="0" fontId="16" fillId="0" borderId="4" xfId="132" applyFont="1" applyBorder="1" applyAlignment="1">
      <alignment horizontal="center" vertical="center" wrapText="1"/>
    </xf>
    <xf numFmtId="0" fontId="17" fillId="0" borderId="4" xfId="132" applyFont="1" applyBorder="1" applyAlignment="1">
      <alignment horizontal="center" vertical="center" wrapText="1"/>
    </xf>
    <xf numFmtId="0" fontId="16" fillId="0" borderId="6" xfId="132" applyFont="1" applyBorder="1" applyAlignment="1">
      <alignment horizontal="center" vertical="center" wrapText="1"/>
    </xf>
    <xf numFmtId="0" fontId="16" fillId="0" borderId="7" xfId="132" applyFont="1" applyBorder="1" applyAlignment="1">
      <alignment horizontal="center" vertical="center" wrapText="1"/>
    </xf>
    <xf numFmtId="0" fontId="16" fillId="0" borderId="8" xfId="132" applyFont="1" applyBorder="1" applyAlignment="1">
      <alignment horizontal="center" vertical="center" wrapText="1"/>
    </xf>
    <xf numFmtId="0" fontId="17" fillId="0" borderId="8" xfId="132" applyFont="1" applyBorder="1" applyAlignment="1">
      <alignment horizontal="center" vertical="center" wrapText="1"/>
    </xf>
    <xf numFmtId="49" fontId="14" fillId="0" borderId="4" xfId="91" applyNumberFormat="1" applyFont="1" applyBorder="1" applyAlignment="1">
      <alignment horizontal="center" vertical="center" wrapText="1"/>
    </xf>
    <xf numFmtId="0" fontId="14" fillId="0" borderId="4" xfId="91" applyFont="1" applyFill="1" applyBorder="1" applyAlignment="1">
      <alignment horizontal="center" vertical="center" wrapText="1"/>
    </xf>
    <xf numFmtId="0" fontId="14" fillId="0" borderId="4" xfId="91" applyFont="1" applyFill="1" applyBorder="1" applyAlignment="1">
      <alignment vertical="center" wrapText="1"/>
    </xf>
    <xf numFmtId="0" fontId="14" fillId="4" borderId="4" xfId="91" applyFont="1" applyFill="1" applyBorder="1" applyAlignment="1">
      <alignment horizontal="center" vertical="center" wrapText="1"/>
    </xf>
    <xf numFmtId="0" fontId="14" fillId="0" borderId="4" xfId="93" applyFont="1" applyFill="1" applyBorder="1" applyAlignment="1">
      <alignment horizontal="center" vertical="center" wrapText="1"/>
    </xf>
    <xf numFmtId="0" fontId="15" fillId="0" borderId="4" xfId="9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4" fillId="0" borderId="4" xfId="132" applyFont="1" applyFill="1" applyBorder="1" applyAlignment="1">
      <alignment vertical="center" wrapText="1"/>
    </xf>
    <xf numFmtId="0" fontId="15" fillId="0" borderId="4" xfId="132" applyFont="1" applyFill="1" applyBorder="1" applyAlignment="1">
      <alignment vertical="center" wrapText="1"/>
    </xf>
    <xf numFmtId="0" fontId="14" fillId="0" borderId="9" xfId="93" applyFont="1" applyFill="1" applyBorder="1" applyAlignment="1">
      <alignment horizontal="center" vertical="center" wrapText="1"/>
    </xf>
    <xf numFmtId="0" fontId="15" fillId="0" borderId="9" xfId="132" applyFont="1" applyFill="1" applyBorder="1" applyAlignment="1">
      <alignment vertical="center" wrapText="1"/>
    </xf>
    <xf numFmtId="0" fontId="14" fillId="0" borderId="4" xfId="132" applyFont="1" applyFill="1" applyBorder="1" applyAlignment="1">
      <alignment horizontal="center" vertical="center" wrapText="1"/>
    </xf>
    <xf numFmtId="0" fontId="14" fillId="0" borderId="4" xfId="91" applyFont="1" applyBorder="1" applyAlignment="1">
      <alignment horizontal="center" vertical="center" wrapText="1"/>
    </xf>
    <xf numFmtId="0" fontId="14" fillId="0" borderId="0" xfId="91" applyFont="1" applyFill="1" applyAlignment="1">
      <alignment horizontal="center" vertical="center" wrapText="1"/>
    </xf>
    <xf numFmtId="0" fontId="14" fillId="0" borderId="4" xfId="91" applyFont="1" applyFill="1" applyBorder="1" applyAlignment="1" applyProtection="1">
      <alignment horizontal="center" vertical="center" wrapText="1"/>
      <protection locked="0"/>
    </xf>
    <xf numFmtId="0" fontId="14" fillId="0" borderId="6" xfId="91" applyFont="1" applyFill="1" applyBorder="1" applyAlignment="1">
      <alignment horizontal="center" vertical="center" wrapText="1"/>
    </xf>
    <xf numFmtId="0" fontId="15" fillId="0" borderId="6" xfId="132" applyFont="1" applyFill="1" applyBorder="1" applyAlignment="1">
      <alignment horizontal="center" vertical="center" wrapText="1"/>
    </xf>
    <xf numFmtId="0" fontId="14" fillId="0" borderId="4" xfId="114" applyFont="1" applyFill="1" applyBorder="1" applyAlignment="1">
      <alignment horizontal="center" vertical="center" wrapText="1"/>
    </xf>
    <xf numFmtId="0" fontId="15" fillId="0" borderId="4" xfId="132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15" fillId="0" borderId="4" xfId="114" applyFont="1" applyFill="1" applyBorder="1" applyAlignment="1">
      <alignment horizontal="center" vertical="center" wrapText="1"/>
    </xf>
    <xf numFmtId="0" fontId="14" fillId="0" borderId="4" xfId="91" applyFont="1" applyFill="1" applyBorder="1" applyAlignment="1" applyProtection="1">
      <alignment vertical="center" wrapText="1"/>
      <protection locked="0"/>
    </xf>
    <xf numFmtId="0" fontId="15" fillId="0" borderId="4" xfId="91" applyFont="1" applyFill="1" applyBorder="1" applyAlignment="1">
      <alignment vertical="center" wrapText="1"/>
    </xf>
    <xf numFmtId="0" fontId="14" fillId="0" borderId="9" xfId="91" applyFont="1" applyFill="1" applyBorder="1" applyAlignment="1">
      <alignment vertical="center" wrapText="1"/>
    </xf>
    <xf numFmtId="0" fontId="14" fillId="0" borderId="4" xfId="90" applyFont="1" applyFill="1" applyBorder="1" applyAlignment="1">
      <alignment horizontal="center" vertical="center" wrapText="1"/>
    </xf>
    <xf numFmtId="0" fontId="17" fillId="0" borderId="0" xfId="132" applyFont="1" applyAlignment="1">
      <alignment horizontal="center" vertical="center" wrapText="1"/>
    </xf>
    <xf numFmtId="0" fontId="15" fillId="0" borderId="0" xfId="91" applyFont="1" applyFill="1" applyAlignment="1">
      <alignment horizontal="center" vertical="center" wrapText="1"/>
    </xf>
    <xf numFmtId="0" fontId="15" fillId="0" borderId="4" xfId="91" applyFont="1" applyFill="1" applyBorder="1" applyAlignment="1">
      <alignment horizontal="center" vertical="center"/>
    </xf>
    <xf numFmtId="0" fontId="15" fillId="0" borderId="7" xfId="91" applyFont="1" applyFill="1" applyBorder="1" applyAlignment="1">
      <alignment horizontal="center" vertical="center" wrapText="1"/>
    </xf>
    <xf numFmtId="0" fontId="18" fillId="0" borderId="0" xfId="91" applyFont="1" applyAlignment="1">
      <alignment vertical="center" wrapText="1"/>
    </xf>
    <xf numFmtId="0" fontId="18" fillId="0" borderId="0" xfId="91" applyFont="1"/>
    <xf numFmtId="0" fontId="19" fillId="0" borderId="4" xfId="132" applyFont="1" applyFill="1" applyBorder="1" applyAlignment="1">
      <alignment horizontal="center" vertical="center"/>
    </xf>
    <xf numFmtId="0" fontId="19" fillId="0" borderId="4" xfId="132" applyFont="1" applyFill="1" applyBorder="1" applyAlignment="1">
      <alignment horizontal="center" vertical="center" wrapText="1"/>
    </xf>
    <xf numFmtId="49" fontId="19" fillId="0" borderId="4" xfId="91" applyNumberFormat="1" applyFont="1" applyFill="1" applyBorder="1" applyAlignment="1">
      <alignment horizontal="center" vertical="center" wrapText="1"/>
    </xf>
    <xf numFmtId="0" fontId="19" fillId="0" borderId="4" xfId="91" applyFont="1" applyFill="1" applyBorder="1" applyAlignment="1" applyProtection="1">
      <alignment horizontal="center" vertical="center" wrapText="1"/>
      <protection locked="0"/>
    </xf>
    <xf numFmtId="0" fontId="19" fillId="0" borderId="4" xfId="91" applyFont="1" applyBorder="1" applyAlignment="1">
      <alignment horizontal="center" vertical="center" wrapText="1"/>
    </xf>
    <xf numFmtId="0" fontId="19" fillId="0" borderId="4" xfId="91" applyFont="1" applyFill="1" applyBorder="1" applyAlignment="1">
      <alignment horizontal="center" vertical="center" wrapText="1"/>
    </xf>
    <xf numFmtId="0" fontId="19" fillId="0" borderId="0" xfId="91" applyFont="1" applyAlignment="1">
      <alignment horizontal="center" vertical="center" wrapText="1"/>
    </xf>
    <xf numFmtId="0" fontId="19" fillId="0" borderId="4" xfId="91" applyFont="1" applyFill="1" applyBorder="1" applyAlignment="1">
      <alignment vertical="center" wrapText="1"/>
    </xf>
    <xf numFmtId="0" fontId="19" fillId="0" borderId="9" xfId="91" applyFont="1" applyFill="1" applyBorder="1" applyAlignment="1">
      <alignment vertical="center" wrapText="1"/>
    </xf>
    <xf numFmtId="0" fontId="19" fillId="0" borderId="8" xfId="91" applyFont="1" applyBorder="1" applyAlignment="1">
      <alignment horizontal="center" vertical="center" wrapText="1"/>
    </xf>
    <xf numFmtId="0" fontId="19" fillId="0" borderId="8" xfId="91" applyFont="1" applyFill="1" applyBorder="1" applyAlignment="1">
      <alignment horizontal="center" vertical="center" wrapText="1"/>
    </xf>
    <xf numFmtId="0" fontId="19" fillId="0" borderId="9" xfId="91" applyFont="1" applyBorder="1" applyAlignment="1">
      <alignment horizontal="center" vertical="center" wrapText="1"/>
    </xf>
    <xf numFmtId="0" fontId="19" fillId="0" borderId="9" xfId="91" applyFont="1" applyFill="1" applyBorder="1" applyAlignment="1">
      <alignment horizontal="center" vertical="center" wrapText="1"/>
    </xf>
    <xf numFmtId="0" fontId="19" fillId="0" borderId="0" xfId="91" applyFont="1" applyFill="1" applyAlignment="1">
      <alignment horizontal="center" vertical="center" wrapText="1"/>
    </xf>
    <xf numFmtId="0" fontId="19" fillId="0" borderId="7" xfId="91" applyFont="1" applyFill="1" applyBorder="1" applyAlignment="1" applyProtection="1">
      <alignment horizontal="center" vertical="center" wrapText="1"/>
      <protection locked="0"/>
    </xf>
    <xf numFmtId="0" fontId="19" fillId="0" borderId="4" xfId="132" applyFont="1" applyFill="1" applyBorder="1" applyAlignment="1">
      <alignment vertical="center" wrapText="1"/>
    </xf>
    <xf numFmtId="0" fontId="19" fillId="0" borderId="4" xfId="91" applyFont="1" applyFill="1" applyBorder="1" applyAlignment="1" applyProtection="1">
      <alignment vertical="center" wrapText="1"/>
      <protection locked="0"/>
    </xf>
    <xf numFmtId="0" fontId="19" fillId="0" borderId="8" xfId="91" applyFont="1" applyFill="1" applyBorder="1" applyAlignment="1" applyProtection="1">
      <alignment horizontal="center" vertical="center" wrapText="1"/>
      <protection locked="0"/>
    </xf>
    <xf numFmtId="0" fontId="0" fillId="0" borderId="0" xfId="123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20" fillId="0" borderId="5" xfId="123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0" fillId="0" borderId="4" xfId="123" applyFont="1" applyBorder="1" applyAlignment="1" applyProtection="1">
      <alignment horizontal="center" vertical="center" wrapText="1"/>
      <protection locked="0" hidden="1"/>
    </xf>
    <xf numFmtId="0" fontId="16" fillId="0" borderId="4" xfId="0" applyFont="1" applyBorder="1" applyAlignment="1" applyProtection="1">
      <alignment horizontal="center" vertical="center" wrapText="1"/>
      <protection locked="0" hidden="1"/>
    </xf>
    <xf numFmtId="0" fontId="21" fillId="0" borderId="6" xfId="123" applyFont="1" applyBorder="1" applyAlignment="1" applyProtection="1">
      <alignment horizontal="center" vertical="center" wrapText="1"/>
      <protection locked="0" hidden="1"/>
    </xf>
    <xf numFmtId="0" fontId="21" fillId="0" borderId="10" xfId="123" applyFont="1" applyBorder="1" applyAlignment="1" applyProtection="1">
      <alignment horizontal="center" vertical="center" wrapText="1"/>
      <protection locked="0" hidden="1"/>
    </xf>
    <xf numFmtId="0" fontId="0" fillId="0" borderId="4" xfId="123" applyFont="1" applyBorder="1" applyAlignment="1" applyProtection="1">
      <alignment horizontal="left" vertical="center" wrapText="1"/>
      <protection locked="0" hidden="1"/>
    </xf>
    <xf numFmtId="0" fontId="22" fillId="0" borderId="6" xfId="0" applyFont="1" applyFill="1" applyBorder="1" applyAlignment="1" applyProtection="1">
      <alignment horizontal="center" vertical="center" wrapText="1"/>
      <protection locked="0"/>
    </xf>
    <xf numFmtId="0" fontId="22" fillId="0" borderId="7" xfId="0" applyFont="1" applyFill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Border="1" applyAlignment="1" applyProtection="1">
      <alignment horizontal="center" vertical="center" wrapText="1"/>
      <protection locked="0"/>
    </xf>
    <xf numFmtId="0" fontId="23" fillId="0" borderId="4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24" fillId="0" borderId="4" xfId="0" applyNumberFormat="1" applyFont="1" applyBorder="1" applyAlignment="1" applyProtection="1">
      <alignment horizontal="center" vertical="center" wrapText="1"/>
      <protection locked="0"/>
    </xf>
    <xf numFmtId="0" fontId="14" fillId="0" borderId="8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14" fillId="0" borderId="9" xfId="0" applyFont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 applyProtection="1">
      <alignment horizontal="center" vertical="center" wrapText="1"/>
      <protection locked="0"/>
    </xf>
    <xf numFmtId="0" fontId="14" fillId="0" borderId="13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21" fillId="0" borderId="7" xfId="123" applyFont="1" applyBorder="1" applyAlignment="1" applyProtection="1">
      <alignment horizontal="center" vertical="center" wrapText="1"/>
      <protection locked="0" hidden="1"/>
    </xf>
    <xf numFmtId="0" fontId="0" fillId="0" borderId="6" xfId="123" applyFont="1" applyBorder="1" applyAlignment="1" applyProtection="1">
      <alignment horizontal="center" vertical="center" wrapText="1"/>
      <protection locked="0"/>
    </xf>
    <xf numFmtId="0" fontId="0" fillId="0" borderId="7" xfId="123" applyFont="1" applyBorder="1" applyAlignment="1" applyProtection="1">
      <alignment horizontal="center" vertical="center" wrapText="1"/>
      <protection locked="0"/>
    </xf>
    <xf numFmtId="0" fontId="0" fillId="0" borderId="4" xfId="123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7" fillId="0" borderId="5" xfId="3" applyFont="1" applyBorder="1" applyAlignment="1" applyProtection="1">
      <alignment horizontal="center" vertical="center" wrapText="1"/>
      <protection locked="0"/>
    </xf>
    <xf numFmtId="0" fontId="16" fillId="0" borderId="6" xfId="3" applyFont="1" applyBorder="1" applyAlignment="1" applyProtection="1">
      <alignment horizontal="center" vertical="center" wrapText="1"/>
      <protection locked="0" hidden="1"/>
    </xf>
    <xf numFmtId="0" fontId="16" fillId="0" borderId="10" xfId="3" applyFont="1" applyBorder="1" applyAlignment="1" applyProtection="1">
      <alignment horizontal="center" vertical="center" wrapText="1"/>
      <protection locked="0" hidden="1"/>
    </xf>
    <xf numFmtId="0" fontId="14" fillId="0" borderId="4" xfId="3" applyFont="1" applyBorder="1" applyAlignment="1" applyProtection="1">
      <alignment horizontal="center" vertical="center" wrapText="1"/>
      <protection locked="0" hidden="1"/>
    </xf>
    <xf numFmtId="0" fontId="14" fillId="0" borderId="6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6" fillId="0" borderId="7" xfId="3" applyFont="1" applyBorder="1" applyAlignment="1" applyProtection="1">
      <alignment horizontal="center" vertical="center" wrapText="1"/>
      <protection locked="0" hidden="1"/>
    </xf>
    <xf numFmtId="0" fontId="14" fillId="0" borderId="4" xfId="3" applyFont="1" applyBorder="1" applyAlignment="1" applyProtection="1">
      <alignment horizontal="center" vertical="center" wrapText="1"/>
      <protection locked="0"/>
    </xf>
    <xf numFmtId="0" fontId="14" fillId="0" borderId="6" xfId="3" applyFont="1" applyBorder="1" applyAlignment="1" applyProtection="1">
      <alignment horizontal="center" vertical="center" wrapText="1"/>
      <protection locked="0"/>
    </xf>
    <xf numFmtId="0" fontId="14" fillId="0" borderId="7" xfId="3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vertical="center" wrapText="1"/>
    </xf>
    <xf numFmtId="0" fontId="14" fillId="0" borderId="6" xfId="3" applyFont="1" applyBorder="1" applyAlignment="1" applyProtection="1">
      <alignment horizontal="center" vertical="center" wrapText="1"/>
      <protection locked="0" hidden="1"/>
    </xf>
    <xf numFmtId="0" fontId="14" fillId="0" borderId="7" xfId="3" applyFont="1" applyBorder="1" applyAlignment="1" applyProtection="1">
      <alignment horizontal="center" vertical="center" wrapText="1"/>
      <protection locked="0" hidden="1"/>
    </xf>
    <xf numFmtId="0" fontId="0" fillId="0" borderId="10" xfId="123" applyFont="1" applyBorder="1" applyAlignment="1" applyProtection="1">
      <alignment horizontal="center" vertical="center" wrapText="1"/>
      <protection locked="0" hidden="1"/>
    </xf>
    <xf numFmtId="0" fontId="0" fillId="0" borderId="7" xfId="123" applyFont="1" applyBorder="1" applyAlignment="1" applyProtection="1">
      <alignment horizontal="center" vertical="center" wrapText="1"/>
      <protection locked="0" hidden="1"/>
    </xf>
    <xf numFmtId="0" fontId="14" fillId="0" borderId="10" xfId="3" applyFont="1" applyBorder="1" applyAlignment="1" applyProtection="1">
      <alignment horizontal="center" vertical="center" wrapText="1"/>
      <protection locked="0"/>
    </xf>
    <xf numFmtId="49" fontId="14" fillId="0" borderId="8" xfId="0" applyNumberFormat="1" applyFont="1" applyBorder="1" applyAlignment="1" applyProtection="1">
      <alignment horizontal="center" vertical="center" wrapText="1"/>
      <protection locked="0"/>
    </xf>
  </cellXfs>
  <cellStyles count="133">
    <cellStyle name="常规" xfId="0" builtinId="0"/>
    <cellStyle name="货币[0]" xfId="1" builtinId="7"/>
    <cellStyle name="货币" xfId="2" builtinId="4"/>
    <cellStyle name="常规 39" xfId="3"/>
    <cellStyle name="20% - 强调文字颜色 3" xfId="4" builtinId="38"/>
    <cellStyle name="输入" xfId="5" builtinId="20"/>
    <cellStyle name="常规 11 2 2" xfId="6"/>
    <cellStyle name="常规 13 2" xfId="7"/>
    <cellStyle name="千位分隔[0]" xfId="8" builtinId="6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60% - 强调文字颜色 2" xfId="18" builtinId="36"/>
    <cellStyle name="常规 12 2 2" xfId="19"/>
    <cellStyle name="标题 4" xfId="20" builtinId="19"/>
    <cellStyle name="警告文本" xfId="21" builtinId="11"/>
    <cellStyle name="标题" xfId="22" builtinId="15"/>
    <cellStyle name="常规 5 2" xfId="23"/>
    <cellStyle name="常规 12" xfId="24"/>
    <cellStyle name="解释性文本" xfId="25" builtinId="53"/>
    <cellStyle name="常规 8" xfId="26"/>
    <cellStyle name="常规 12 2_软件学院16春课表1" xfId="27"/>
    <cellStyle name="标题 1" xfId="28" builtinId="16"/>
    <cellStyle name="标题 2" xfId="29" builtinId="17"/>
    <cellStyle name="常规 5 2 2" xfId="30"/>
    <cellStyle name="60% - 强调文字颜色 1" xfId="31" builtinId="32"/>
    <cellStyle name="标题 3" xfId="32" builtinId="18"/>
    <cellStyle name="60% - 强调文字颜色 4" xfId="33" builtinId="44"/>
    <cellStyle name="输出" xfId="34" builtinId="21"/>
    <cellStyle name="计算" xfId="35" builtinId="22"/>
    <cellStyle name="常规 31" xfId="36"/>
    <cellStyle name="常规 26" xfId="37"/>
    <cellStyle name="常规 13 2_软件学院16春课表1" xfId="38"/>
    <cellStyle name="检查单元格" xfId="39" builtinId="23"/>
    <cellStyle name="20% - 强调文字颜色 6" xfId="40" builtinId="50"/>
    <cellStyle name="强调文字颜色 2" xfId="41" builtinId="33"/>
    <cellStyle name="链接单元格" xfId="42" builtinId="24"/>
    <cellStyle name="汇总" xfId="43" builtinId="25"/>
    <cellStyle name="好" xfId="44" builtinId="26"/>
    <cellStyle name="适中" xfId="45" builtinId="28"/>
    <cellStyle name="20% - 强调文字颜色 5" xfId="46" builtinId="46"/>
    <cellStyle name="强调文字颜色 1" xfId="47" builtinId="29"/>
    <cellStyle name="20% - 强调文字颜色 1" xfId="48" builtinId="30"/>
    <cellStyle name="40% - 强调文字颜色 1" xfId="49" builtinId="31"/>
    <cellStyle name="20% - 强调文字颜色 2" xfId="50" builtinId="34"/>
    <cellStyle name="40% - 强调文字颜色 2" xfId="51" builtinId="35"/>
    <cellStyle name="常规 13 2 2" xfId="52"/>
    <cellStyle name="强调文字颜色 3" xfId="53" builtinId="37"/>
    <cellStyle name="强调文字颜色 4" xfId="54" builtinId="41"/>
    <cellStyle name="20% - 强调文字颜色 4" xfId="55" builtinId="42"/>
    <cellStyle name="40% - 强调文字颜色 4" xfId="56" builtinId="43"/>
    <cellStyle name="强调文字颜色 5" xfId="57" builtinId="45"/>
    <cellStyle name="40% - 强调文字颜色 5" xfId="58" builtinId="47"/>
    <cellStyle name="60% - 强调文字颜色 5" xfId="59" builtinId="48"/>
    <cellStyle name="强调文字颜色 6" xfId="60" builtinId="49"/>
    <cellStyle name="常规 16 2" xfId="61"/>
    <cellStyle name="常规 10" xfId="62"/>
    <cellStyle name="40% - 强调文字颜色 6" xfId="63" builtinId="51"/>
    <cellStyle name="60% - 强调文字颜色 6" xfId="64" builtinId="52"/>
    <cellStyle name="常规 10 2" xfId="65"/>
    <cellStyle name="常规 16 2 2" xfId="66"/>
    <cellStyle name="常规 11" xfId="67"/>
    <cellStyle name="常规 13" xfId="68"/>
    <cellStyle name="常规 11 2" xfId="69"/>
    <cellStyle name="常规 14 2" xfId="70"/>
    <cellStyle name="常规 11 2_软件学院16春课表1" xfId="71"/>
    <cellStyle name="常规 12 2" xfId="72"/>
    <cellStyle name="常规 14" xfId="73"/>
    <cellStyle name="常规 14 2 2" xfId="74"/>
    <cellStyle name="常规 14 2_软件学院16春课表1" xfId="75"/>
    <cellStyle name="常规 15" xfId="76"/>
    <cellStyle name="常规 20" xfId="77"/>
    <cellStyle name="常规 16" xfId="78"/>
    <cellStyle name="常规 21" xfId="79"/>
    <cellStyle name="常规 16 2_软件学院16春课表1" xfId="80"/>
    <cellStyle name="常规 17" xfId="81"/>
    <cellStyle name="常规 22" xfId="82"/>
    <cellStyle name="常规 17 2" xfId="83"/>
    <cellStyle name="常规 18" xfId="84"/>
    <cellStyle name="常规 23" xfId="85"/>
    <cellStyle name="常规 18 2" xfId="86"/>
    <cellStyle name="常规 23 2" xfId="87"/>
    <cellStyle name="常规 19" xfId="88"/>
    <cellStyle name="常规 24" xfId="89"/>
    <cellStyle name="常规 19_14秋机房及计算机基础课程安排表（9月10日稿) 2" xfId="90"/>
    <cellStyle name="常规 2" xfId="91"/>
    <cellStyle name="常规 2 2" xfId="92"/>
    <cellStyle name="常规 2 2 2" xfId="93"/>
    <cellStyle name="常规 37" xfId="94"/>
    <cellStyle name="常规 2 2_软件学院16春课表1" xfId="95"/>
    <cellStyle name="常规 2_软件学院2016春课表" xfId="96"/>
    <cellStyle name="常规 23 2 2" xfId="97"/>
    <cellStyle name="常规 23 2_软件学院16春课表1" xfId="98"/>
    <cellStyle name="常规 25" xfId="99"/>
    <cellStyle name="常规 30" xfId="100"/>
    <cellStyle name="常规 27" xfId="101"/>
    <cellStyle name="常规 32" xfId="102"/>
    <cellStyle name="常规 28" xfId="103"/>
    <cellStyle name="常规 33" xfId="104"/>
    <cellStyle name="常规 29" xfId="105"/>
    <cellStyle name="常规 34" xfId="106"/>
    <cellStyle name="常规 3" xfId="107"/>
    <cellStyle name="常规 3 2" xfId="108"/>
    <cellStyle name="常规 3 3" xfId="109"/>
    <cellStyle name="常规 30 2" xfId="110"/>
    <cellStyle name="常规 30 2 2" xfId="111"/>
    <cellStyle name="常规 30 2_软件学院16春课表1" xfId="112"/>
    <cellStyle name="常规 32 2" xfId="113"/>
    <cellStyle name="常规 32 2 2" xfId="114"/>
    <cellStyle name="常规 36" xfId="115"/>
    <cellStyle name="常规 32 2_软件学院16春课表1" xfId="116"/>
    <cellStyle name="常规 34 2" xfId="117"/>
    <cellStyle name="常规 35" xfId="118"/>
    <cellStyle name="常规 40" xfId="119"/>
    <cellStyle name="常规 37 2" xfId="120"/>
    <cellStyle name="常规 37_软件学院16春课表1" xfId="121"/>
    <cellStyle name="常规 38" xfId="122"/>
    <cellStyle name="常规 39 2" xfId="123"/>
    <cellStyle name="常规 4" xfId="124"/>
    <cellStyle name="常规 4 2" xfId="125"/>
    <cellStyle name="常规 4 2 2" xfId="126"/>
    <cellStyle name="常规 4 2_软件学院16春课表1" xfId="127"/>
    <cellStyle name="常规 5" xfId="128"/>
    <cellStyle name="常规 5 2_软件学院16春课表1" xfId="129"/>
    <cellStyle name="常规 7" xfId="130"/>
    <cellStyle name="常规 9" xfId="131"/>
    <cellStyle name="常规_14秋机房及计算机基础课程安排表（9月10日稿) 2" xfId="13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J28"/>
  <sheetViews>
    <sheetView tabSelected="1" zoomScale="70" zoomScaleNormal="70" workbookViewId="0">
      <pane xSplit="2" ySplit="3" topLeftCell="C14" activePane="bottomRight" state="frozen"/>
      <selection/>
      <selection pane="topRight"/>
      <selection pane="bottomLeft"/>
      <selection pane="bottomRight" activeCell="G15" sqref="G15:H16"/>
    </sheetView>
  </sheetViews>
  <sheetFormatPr defaultColWidth="8.66666666666667" defaultRowHeight="15.6"/>
  <cols>
    <col min="1" max="2" width="8.66666666666667" style="65"/>
    <col min="3" max="3" width="12.25" style="109" customWidth="1"/>
    <col min="4" max="4" width="6.58333333333333" style="109" customWidth="1"/>
    <col min="5" max="5" width="10.6666666666667" style="109" customWidth="1"/>
    <col min="6" max="6" width="7.83333333333333" style="109" customWidth="1"/>
    <col min="7" max="7" width="16.5833333333333" style="65" customWidth="1"/>
    <col min="8" max="8" width="8.66666666666667" style="65" customWidth="1"/>
    <col min="9" max="9" width="15.25" style="65" customWidth="1"/>
    <col min="10" max="10" width="8.66666666666667" style="65" customWidth="1"/>
    <col min="11" max="11" width="14.9166666666667" style="65" customWidth="1"/>
    <col min="12" max="12" width="8.66666666666667" style="65" customWidth="1"/>
    <col min="13" max="13" width="12.9166666666667" style="65" customWidth="1"/>
    <col min="14" max="14" width="8.66666666666667" style="65" customWidth="1"/>
    <col min="15" max="15" width="13.5666666666667" style="65" customWidth="1"/>
    <col min="16" max="24" width="8.66666666666667" style="65" customWidth="1"/>
    <col min="25" max="25" width="11" style="65" customWidth="1"/>
    <col min="26" max="26" width="8.66666666666667" style="65" customWidth="1"/>
    <col min="27" max="27" width="12.425" style="65" customWidth="1"/>
    <col min="28" max="28" width="8.66666666666667" style="65" customWidth="1"/>
    <col min="29" max="32" width="8.66666666666667" style="65"/>
    <col min="33" max="33" width="16.4166666666667" style="65" customWidth="1"/>
    <col min="34" max="34" width="8.66666666666667" style="65"/>
    <col min="35" max="35" width="20.5833333333333" style="65" customWidth="1"/>
    <col min="36" max="36" width="8.66666666666667" style="65"/>
    <col min="37" max="37" width="18.1666666666667" style="65" customWidth="1"/>
    <col min="38" max="38" width="8.66666666666667" style="65" customWidth="1"/>
    <col min="39" max="39" width="16.1666666666667" style="65" customWidth="1"/>
    <col min="40" max="40" width="8.66666666666667" style="65" customWidth="1"/>
    <col min="41" max="41" width="14.25" style="65" customWidth="1"/>
    <col min="42" max="42" width="8.66666666666667" style="65"/>
    <col min="43" max="43" width="14.5" style="65" customWidth="1"/>
    <col min="44" max="44" width="8.66666666666667" style="65"/>
    <col min="45" max="45" width="15.25" style="65" customWidth="1"/>
    <col min="46" max="46" width="8.66666666666667" style="65" customWidth="1"/>
    <col min="47" max="47" width="15.25" style="65" customWidth="1"/>
    <col min="48" max="48" width="8.66666666666667" style="65" customWidth="1"/>
    <col min="49" max="49" width="17.5" style="65" customWidth="1"/>
    <col min="50" max="50" width="8.66666666666667" style="65" customWidth="1"/>
    <col min="51" max="51" width="17.5" style="65" customWidth="1"/>
    <col min="52" max="52" width="8.66666666666667" style="65" customWidth="1"/>
    <col min="53" max="53" width="17.8333333333333" style="65" customWidth="1"/>
    <col min="54" max="54" width="8.66666666666667" style="65" customWidth="1"/>
    <col min="55" max="55" width="15.0833333333333" style="65" customWidth="1"/>
    <col min="56" max="56" width="8.66666666666667" style="65" customWidth="1"/>
    <col min="57" max="57" width="15" style="65" customWidth="1"/>
    <col min="58" max="58" width="8.66666666666667" style="65" customWidth="1"/>
    <col min="59" max="59" width="15.25" style="65" customWidth="1"/>
    <col min="60" max="16384" width="8.66666666666667" style="65"/>
  </cols>
  <sheetData>
    <row r="1" ht="22" customHeight="1" spans="1:62">
      <c r="A1" s="110" t="s">
        <v>0</v>
      </c>
      <c r="B1" s="110"/>
      <c r="C1" s="111"/>
      <c r="D1" s="111"/>
      <c r="E1" s="111"/>
      <c r="F1" s="111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10"/>
      <c r="BJ1" s="110"/>
    </row>
    <row r="2" ht="22" customHeight="1" spans="1:62">
      <c r="A2" s="112" t="s">
        <v>1</v>
      </c>
      <c r="B2" s="112"/>
      <c r="C2" s="113"/>
      <c r="D2" s="113"/>
      <c r="E2" s="113"/>
      <c r="F2" s="113"/>
      <c r="G2" s="114" t="s">
        <v>2</v>
      </c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33"/>
      <c r="AG2" s="143" t="s">
        <v>3</v>
      </c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50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57" t="s">
        <v>1</v>
      </c>
      <c r="BJ2" s="158"/>
    </row>
    <row r="3" s="108" customFormat="1" ht="30" customHeight="1" spans="1:62">
      <c r="A3" s="112" t="s">
        <v>4</v>
      </c>
      <c r="B3" s="112"/>
      <c r="C3" s="116" t="s">
        <v>5</v>
      </c>
      <c r="D3" s="116"/>
      <c r="E3" s="112" t="s">
        <v>6</v>
      </c>
      <c r="F3" s="112"/>
      <c r="G3" s="112" t="s">
        <v>7</v>
      </c>
      <c r="H3" s="112"/>
      <c r="I3" s="112" t="s">
        <v>8</v>
      </c>
      <c r="J3" s="112"/>
      <c r="K3" s="112" t="s">
        <v>9</v>
      </c>
      <c r="L3" s="112"/>
      <c r="M3" s="112" t="s">
        <v>10</v>
      </c>
      <c r="N3" s="112"/>
      <c r="O3" s="112" t="s">
        <v>11</v>
      </c>
      <c r="P3" s="112"/>
      <c r="Q3" s="112" t="s">
        <v>12</v>
      </c>
      <c r="R3" s="112"/>
      <c r="S3" s="112" t="s">
        <v>13</v>
      </c>
      <c r="T3" s="112"/>
      <c r="U3" s="112" t="s">
        <v>14</v>
      </c>
      <c r="V3" s="112"/>
      <c r="W3" s="112" t="s">
        <v>15</v>
      </c>
      <c r="X3" s="112"/>
      <c r="Y3" s="134" t="s">
        <v>16</v>
      </c>
      <c r="Z3" s="135"/>
      <c r="AA3" s="134" t="s">
        <v>17</v>
      </c>
      <c r="AB3" s="135"/>
      <c r="AC3" s="136" t="s">
        <v>18</v>
      </c>
      <c r="AD3" s="136"/>
      <c r="AE3" s="136" t="s">
        <v>19</v>
      </c>
      <c r="AF3" s="136"/>
      <c r="AG3" s="145" t="s">
        <v>20</v>
      </c>
      <c r="AH3" s="145"/>
      <c r="AI3" s="145" t="s">
        <v>21</v>
      </c>
      <c r="AJ3" s="145"/>
      <c r="AK3" s="145" t="s">
        <v>22</v>
      </c>
      <c r="AL3" s="145"/>
      <c r="AM3" s="145" t="s">
        <v>23</v>
      </c>
      <c r="AN3" s="145"/>
      <c r="AO3" s="151" t="s">
        <v>24</v>
      </c>
      <c r="AP3" s="151"/>
      <c r="AQ3" s="151" t="s">
        <v>25</v>
      </c>
      <c r="AR3" s="151"/>
      <c r="AS3" s="145" t="s">
        <v>26</v>
      </c>
      <c r="AT3" s="145"/>
      <c r="AU3" s="152" t="s">
        <v>27</v>
      </c>
      <c r="AV3" s="153"/>
      <c r="AW3" s="155" t="s">
        <v>28</v>
      </c>
      <c r="AX3" s="156"/>
      <c r="AY3" s="145" t="s">
        <v>29</v>
      </c>
      <c r="AZ3" s="145"/>
      <c r="BA3" s="152" t="s">
        <v>30</v>
      </c>
      <c r="BB3" s="153"/>
      <c r="BC3" s="152" t="s">
        <v>31</v>
      </c>
      <c r="BD3" s="153"/>
      <c r="BE3" s="159" t="s">
        <v>32</v>
      </c>
      <c r="BF3" s="153"/>
      <c r="BG3" s="159" t="s">
        <v>33</v>
      </c>
      <c r="BH3" s="153"/>
      <c r="BI3" s="157" t="s">
        <v>4</v>
      </c>
      <c r="BJ3" s="158"/>
    </row>
    <row r="4" ht="30" customHeight="1" spans="1:62">
      <c r="A4" s="112" t="s">
        <v>34</v>
      </c>
      <c r="B4" s="112"/>
      <c r="C4" s="117" t="s">
        <v>35</v>
      </c>
      <c r="D4" s="118"/>
      <c r="E4" s="117" t="s">
        <v>36</v>
      </c>
      <c r="F4" s="118" t="s">
        <v>37</v>
      </c>
      <c r="G4" s="117" t="s">
        <v>38</v>
      </c>
      <c r="H4" s="118"/>
      <c r="I4" s="117" t="s">
        <v>39</v>
      </c>
      <c r="J4" s="118"/>
      <c r="K4" s="117" t="s">
        <v>40</v>
      </c>
      <c r="L4" s="118"/>
      <c r="M4" s="117" t="s">
        <v>41</v>
      </c>
      <c r="N4" s="118"/>
      <c r="O4" s="117" t="s">
        <v>42</v>
      </c>
      <c r="P4" s="118"/>
      <c r="Q4" s="117" t="s">
        <v>43</v>
      </c>
      <c r="R4" s="118"/>
      <c r="S4" s="117" t="s">
        <v>44</v>
      </c>
      <c r="T4" s="118"/>
      <c r="U4" s="117" t="s">
        <v>45</v>
      </c>
      <c r="V4" s="118"/>
      <c r="W4" s="117" t="s">
        <v>46</v>
      </c>
      <c r="X4" s="118"/>
      <c r="Y4" s="117" t="s">
        <v>47</v>
      </c>
      <c r="Z4" s="118"/>
      <c r="AA4" s="117" t="s">
        <v>48</v>
      </c>
      <c r="AB4" s="118"/>
      <c r="AC4" s="117" t="s">
        <v>49</v>
      </c>
      <c r="AD4" s="118"/>
      <c r="AE4" s="117" t="s">
        <v>50</v>
      </c>
      <c r="AF4" s="118"/>
      <c r="AG4" s="146" t="s">
        <v>51</v>
      </c>
      <c r="AH4" s="119" t="s">
        <v>37</v>
      </c>
      <c r="AI4" s="146" t="s">
        <v>52</v>
      </c>
      <c r="AJ4" s="119" t="s">
        <v>37</v>
      </c>
      <c r="AK4" s="146" t="s">
        <v>53</v>
      </c>
      <c r="AL4" s="119" t="s">
        <v>37</v>
      </c>
      <c r="AM4" s="146" t="s">
        <v>53</v>
      </c>
      <c r="AN4" s="119" t="s">
        <v>37</v>
      </c>
      <c r="AO4" s="146" t="s">
        <v>35</v>
      </c>
      <c r="AP4" s="119" t="s">
        <v>37</v>
      </c>
      <c r="AQ4" s="146" t="s">
        <v>36</v>
      </c>
      <c r="AR4" s="119" t="s">
        <v>37</v>
      </c>
      <c r="AS4" s="146" t="s">
        <v>54</v>
      </c>
      <c r="AT4" s="119" t="s">
        <v>37</v>
      </c>
      <c r="AU4" s="146" t="s">
        <v>55</v>
      </c>
      <c r="AV4" s="119" t="s">
        <v>37</v>
      </c>
      <c r="AW4" s="146" t="s">
        <v>56</v>
      </c>
      <c r="AX4" s="119" t="s">
        <v>37</v>
      </c>
      <c r="AY4" s="146" t="s">
        <v>57</v>
      </c>
      <c r="AZ4" s="119" t="s">
        <v>37</v>
      </c>
      <c r="BA4" s="146" t="s">
        <v>58</v>
      </c>
      <c r="BB4" s="119" t="s">
        <v>37</v>
      </c>
      <c r="BC4" s="146" t="s">
        <v>58</v>
      </c>
      <c r="BD4" s="119" t="s">
        <v>37</v>
      </c>
      <c r="BE4" s="146">
        <v>30</v>
      </c>
      <c r="BF4" s="146" t="s">
        <v>37</v>
      </c>
      <c r="BG4" s="146">
        <v>30</v>
      </c>
      <c r="BH4" s="146" t="s">
        <v>37</v>
      </c>
      <c r="BI4" s="157" t="s">
        <v>34</v>
      </c>
      <c r="BJ4" s="158"/>
    </row>
    <row r="5" ht="93.6" spans="1:62">
      <c r="A5" s="119" t="s">
        <v>59</v>
      </c>
      <c r="B5" s="120" t="s">
        <v>60</v>
      </c>
      <c r="C5" s="121" t="s">
        <v>61</v>
      </c>
      <c r="D5" s="122">
        <v>2</v>
      </c>
      <c r="E5" s="121" t="s">
        <v>62</v>
      </c>
      <c r="F5" s="119">
        <v>18</v>
      </c>
      <c r="G5" s="78"/>
      <c r="H5" s="78"/>
      <c r="I5" s="78" t="s">
        <v>63</v>
      </c>
      <c r="J5" s="78" t="s">
        <v>64</v>
      </c>
      <c r="K5" s="78" t="s">
        <v>63</v>
      </c>
      <c r="L5" s="78" t="s">
        <v>64</v>
      </c>
      <c r="M5" s="124" t="s">
        <v>65</v>
      </c>
      <c r="N5" s="124">
        <v>16</v>
      </c>
      <c r="O5" s="124" t="s">
        <v>66</v>
      </c>
      <c r="P5" s="124">
        <v>12</v>
      </c>
      <c r="Q5" s="124" t="s">
        <v>67</v>
      </c>
      <c r="R5" s="124">
        <v>15</v>
      </c>
      <c r="S5" s="78"/>
      <c r="T5" s="78"/>
      <c r="U5" s="124" t="s">
        <v>68</v>
      </c>
      <c r="V5" s="124">
        <v>7</v>
      </c>
      <c r="W5" s="124" t="s">
        <v>69</v>
      </c>
      <c r="X5" s="124">
        <v>14</v>
      </c>
      <c r="Y5" s="124"/>
      <c r="Z5" s="124"/>
      <c r="AA5" s="124" t="s">
        <v>70</v>
      </c>
      <c r="AB5" s="124">
        <v>4</v>
      </c>
      <c r="AC5" s="124" t="s">
        <v>71</v>
      </c>
      <c r="AD5" s="124">
        <v>13</v>
      </c>
      <c r="AE5" s="124" t="s">
        <v>72</v>
      </c>
      <c r="AF5" s="124" t="s">
        <v>73</v>
      </c>
      <c r="AG5" s="78" t="s">
        <v>74</v>
      </c>
      <c r="AH5" s="78"/>
      <c r="AI5" s="78" t="s">
        <v>75</v>
      </c>
      <c r="AJ5" s="123" t="s">
        <v>76</v>
      </c>
      <c r="AK5" s="78"/>
      <c r="AL5" s="78"/>
      <c r="AM5" s="124"/>
      <c r="AN5" s="124"/>
      <c r="AO5" s="124"/>
      <c r="AP5" s="124"/>
      <c r="AQ5" s="124"/>
      <c r="AR5" s="124"/>
      <c r="AS5" s="78"/>
      <c r="AT5" s="78"/>
      <c r="AU5" s="78" t="s">
        <v>77</v>
      </c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H5" s="78"/>
      <c r="BI5" s="119" t="s">
        <v>59</v>
      </c>
      <c r="BJ5" s="120" t="s">
        <v>60</v>
      </c>
    </row>
    <row r="6" ht="187.2" spans="1:62">
      <c r="A6" s="119"/>
      <c r="B6" s="120" t="s">
        <v>78</v>
      </c>
      <c r="C6" s="121"/>
      <c r="D6" s="122"/>
      <c r="E6" s="121"/>
      <c r="F6" s="119"/>
      <c r="G6" s="78" t="s">
        <v>79</v>
      </c>
      <c r="H6" s="123">
        <v>218</v>
      </c>
      <c r="I6" s="78"/>
      <c r="J6" s="78"/>
      <c r="K6" s="78"/>
      <c r="L6" s="78"/>
      <c r="M6" s="125"/>
      <c r="N6" s="125"/>
      <c r="O6" s="125"/>
      <c r="P6" s="125"/>
      <c r="Q6" s="125"/>
      <c r="R6" s="125"/>
      <c r="S6" s="78" t="s">
        <v>79</v>
      </c>
      <c r="T6" s="78">
        <v>218</v>
      </c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78" t="s">
        <v>75</v>
      </c>
      <c r="AH6" s="123" t="s">
        <v>76</v>
      </c>
      <c r="AI6" s="78" t="s">
        <v>74</v>
      </c>
      <c r="AJ6" s="78"/>
      <c r="AK6" s="78" t="s">
        <v>80</v>
      </c>
      <c r="AL6" s="78"/>
      <c r="AM6" s="125"/>
      <c r="AN6" s="125"/>
      <c r="AO6" s="125"/>
      <c r="AP6" s="125"/>
      <c r="AQ6" s="125"/>
      <c r="AR6" s="125"/>
      <c r="AS6" s="78" t="s">
        <v>77</v>
      </c>
      <c r="AT6" s="78"/>
      <c r="AU6" s="78" t="s">
        <v>81</v>
      </c>
      <c r="AV6" s="78"/>
      <c r="AW6" s="78" t="s">
        <v>82</v>
      </c>
      <c r="AX6" s="78"/>
      <c r="AY6" s="78" t="s">
        <v>82</v>
      </c>
      <c r="AZ6" s="78"/>
      <c r="BA6" s="78" t="s">
        <v>80</v>
      </c>
      <c r="BB6" s="78"/>
      <c r="BC6" s="78"/>
      <c r="BD6" s="78"/>
      <c r="BE6" s="78"/>
      <c r="BF6" s="78"/>
      <c r="BG6" s="78" t="s">
        <v>81</v>
      </c>
      <c r="BH6" s="78"/>
      <c r="BI6" s="119"/>
      <c r="BJ6" s="120" t="s">
        <v>78</v>
      </c>
    </row>
    <row r="7" ht="124.8" spans="1:62">
      <c r="A7" s="119"/>
      <c r="B7" s="120" t="s">
        <v>83</v>
      </c>
      <c r="C7" s="124"/>
      <c r="D7" s="124"/>
      <c r="E7" s="124" t="s">
        <v>84</v>
      </c>
      <c r="F7" s="124">
        <v>18</v>
      </c>
      <c r="G7" s="124" t="s">
        <v>85</v>
      </c>
      <c r="H7" s="124">
        <v>13</v>
      </c>
      <c r="I7" s="124" t="s">
        <v>86</v>
      </c>
      <c r="J7" s="124">
        <v>7</v>
      </c>
      <c r="K7" s="124" t="s">
        <v>87</v>
      </c>
      <c r="L7" s="124">
        <v>16</v>
      </c>
      <c r="M7" s="78" t="s">
        <v>88</v>
      </c>
      <c r="N7" s="78">
        <v>216</v>
      </c>
      <c r="O7" s="78" t="s">
        <v>88</v>
      </c>
      <c r="P7" s="78">
        <v>216</v>
      </c>
      <c r="Q7" s="124"/>
      <c r="R7" s="124"/>
      <c r="S7" s="124" t="s">
        <v>89</v>
      </c>
      <c r="T7" s="124">
        <v>1</v>
      </c>
      <c r="U7" s="124" t="s">
        <v>90</v>
      </c>
      <c r="V7" s="124">
        <v>2</v>
      </c>
      <c r="W7" s="124"/>
      <c r="X7" s="124"/>
      <c r="Y7" s="124" t="s">
        <v>91</v>
      </c>
      <c r="Z7" s="124">
        <v>14</v>
      </c>
      <c r="AA7" s="124" t="s">
        <v>92</v>
      </c>
      <c r="AB7" s="124">
        <v>4</v>
      </c>
      <c r="AC7" s="78" t="s">
        <v>93</v>
      </c>
      <c r="AD7" s="123" t="s">
        <v>94</v>
      </c>
      <c r="AE7" s="78" t="s">
        <v>95</v>
      </c>
      <c r="AF7" s="123" t="s">
        <v>94</v>
      </c>
      <c r="AG7" s="124"/>
      <c r="AH7" s="124"/>
      <c r="AI7" s="78" t="s">
        <v>96</v>
      </c>
      <c r="AJ7" s="78"/>
      <c r="AK7" s="78"/>
      <c r="AL7" s="78"/>
      <c r="AM7" s="124"/>
      <c r="AN7" s="124"/>
      <c r="AO7" s="78" t="s">
        <v>97</v>
      </c>
      <c r="AP7" s="78"/>
      <c r="AQ7" s="78" t="s">
        <v>97</v>
      </c>
      <c r="AR7" s="78"/>
      <c r="AS7" s="78" t="s">
        <v>98</v>
      </c>
      <c r="AT7" s="123" t="s">
        <v>76</v>
      </c>
      <c r="AV7" s="78"/>
      <c r="AW7" s="124"/>
      <c r="AX7" s="124"/>
      <c r="AY7" s="124"/>
      <c r="AZ7" s="124"/>
      <c r="BA7" s="124"/>
      <c r="BB7" s="124"/>
      <c r="BC7" s="78" t="s">
        <v>96</v>
      </c>
      <c r="BD7" s="78"/>
      <c r="BE7" s="124"/>
      <c r="BF7" s="124"/>
      <c r="BG7" s="124"/>
      <c r="BH7" s="124"/>
      <c r="BI7" s="119"/>
      <c r="BJ7" s="120" t="s">
        <v>83</v>
      </c>
    </row>
    <row r="8" ht="140.4" spans="1:62">
      <c r="A8" s="119"/>
      <c r="B8" s="120" t="s">
        <v>99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78"/>
      <c r="N8" s="78"/>
      <c r="O8" s="78"/>
      <c r="P8" s="78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78" t="s">
        <v>100</v>
      </c>
      <c r="AD8" s="123">
        <v>218</v>
      </c>
      <c r="AE8" s="123" t="s">
        <v>100</v>
      </c>
      <c r="AF8" s="123">
        <v>218</v>
      </c>
      <c r="AG8" s="125"/>
      <c r="AH8" s="125"/>
      <c r="AI8" s="78"/>
      <c r="AJ8" s="78"/>
      <c r="AK8" s="78" t="s">
        <v>75</v>
      </c>
      <c r="AL8" s="123" t="s">
        <v>76</v>
      </c>
      <c r="AM8" s="125"/>
      <c r="AN8" s="125"/>
      <c r="AO8" s="78" t="s">
        <v>101</v>
      </c>
      <c r="AP8" s="78"/>
      <c r="AQ8" s="78" t="s">
        <v>101</v>
      </c>
      <c r="AR8" s="78"/>
      <c r="AT8" s="78"/>
      <c r="AU8" s="78" t="s">
        <v>98</v>
      </c>
      <c r="AV8" s="123" t="s">
        <v>76</v>
      </c>
      <c r="AW8" s="125"/>
      <c r="AX8" s="125"/>
      <c r="AY8" s="125"/>
      <c r="AZ8" s="125"/>
      <c r="BA8" s="125"/>
      <c r="BB8" s="125"/>
      <c r="BD8" s="78"/>
      <c r="BE8" s="125"/>
      <c r="BF8" s="125"/>
      <c r="BG8" s="125"/>
      <c r="BH8" s="125"/>
      <c r="BI8" s="119"/>
      <c r="BJ8" s="120" t="s">
        <v>99</v>
      </c>
    </row>
    <row r="9" ht="78" spans="1:62">
      <c r="A9" s="119" t="s">
        <v>102</v>
      </c>
      <c r="B9" s="120" t="s">
        <v>60</v>
      </c>
      <c r="C9" s="124" t="s">
        <v>62</v>
      </c>
      <c r="D9" s="124">
        <v>15</v>
      </c>
      <c r="E9" s="124"/>
      <c r="F9" s="124"/>
      <c r="G9" s="124" t="s">
        <v>103</v>
      </c>
      <c r="H9" s="124">
        <v>13</v>
      </c>
      <c r="I9" s="124" t="s">
        <v>84</v>
      </c>
      <c r="J9" s="124">
        <v>2</v>
      </c>
      <c r="K9" s="124"/>
      <c r="L9" s="124"/>
      <c r="M9" s="124" t="s">
        <v>104</v>
      </c>
      <c r="N9" s="124">
        <v>16</v>
      </c>
      <c r="O9" s="124" t="s">
        <v>105</v>
      </c>
      <c r="P9" s="124">
        <v>18</v>
      </c>
      <c r="Q9" s="124" t="s">
        <v>89</v>
      </c>
      <c r="R9" s="124" t="s">
        <v>73</v>
      </c>
      <c r="S9" s="124" t="s">
        <v>106</v>
      </c>
      <c r="T9" s="124">
        <v>14</v>
      </c>
      <c r="U9" s="124" t="s">
        <v>107</v>
      </c>
      <c r="V9" s="124">
        <v>7</v>
      </c>
      <c r="W9" s="124" t="s">
        <v>108</v>
      </c>
      <c r="X9" s="124">
        <v>4</v>
      </c>
      <c r="Y9" s="78"/>
      <c r="Z9" s="78"/>
      <c r="AA9" s="78"/>
      <c r="AB9" s="78"/>
      <c r="AC9" s="124"/>
      <c r="AD9" s="124"/>
      <c r="AE9" s="124" t="s">
        <v>71</v>
      </c>
      <c r="AF9" s="124">
        <v>12</v>
      </c>
      <c r="AG9" s="124"/>
      <c r="AH9" s="124"/>
      <c r="AI9" s="124"/>
      <c r="AJ9" s="124"/>
      <c r="AK9" s="147" t="s">
        <v>109</v>
      </c>
      <c r="AL9" s="78"/>
      <c r="AM9" s="78" t="s">
        <v>110</v>
      </c>
      <c r="AN9" s="78"/>
      <c r="AO9" s="124"/>
      <c r="AP9" s="124"/>
      <c r="AQ9" s="124"/>
      <c r="AR9" s="124"/>
      <c r="AS9" s="124"/>
      <c r="AT9" s="124"/>
      <c r="AU9" s="124"/>
      <c r="AV9" s="124"/>
      <c r="AW9" s="78" t="s">
        <v>110</v>
      </c>
      <c r="AX9" s="78"/>
      <c r="AY9" s="78"/>
      <c r="AZ9" s="78"/>
      <c r="BA9" s="78" t="s">
        <v>111</v>
      </c>
      <c r="BB9" s="78"/>
      <c r="BC9" s="78" t="s">
        <v>111</v>
      </c>
      <c r="BD9" s="78"/>
      <c r="BE9" s="124"/>
      <c r="BF9" s="124"/>
      <c r="BG9" s="124"/>
      <c r="BH9" s="124"/>
      <c r="BI9" s="119" t="s">
        <v>102</v>
      </c>
      <c r="BJ9" s="120" t="s">
        <v>60</v>
      </c>
    </row>
    <row r="10" ht="99" customHeight="1" spans="1:62">
      <c r="A10" s="119"/>
      <c r="B10" s="120" t="s">
        <v>78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78" t="s">
        <v>112</v>
      </c>
      <c r="Z10" s="78">
        <v>216</v>
      </c>
      <c r="AA10" s="78" t="s">
        <v>112</v>
      </c>
      <c r="AB10" s="78">
        <v>216</v>
      </c>
      <c r="AC10" s="125"/>
      <c r="AD10" s="125"/>
      <c r="AE10" s="125"/>
      <c r="AF10" s="125"/>
      <c r="AG10" s="125"/>
      <c r="AH10" s="125"/>
      <c r="AI10" s="125"/>
      <c r="AJ10" s="125"/>
      <c r="AK10" s="78" t="s">
        <v>113</v>
      </c>
      <c r="AL10" s="78"/>
      <c r="AM10" s="147" t="s">
        <v>109</v>
      </c>
      <c r="AN10" s="78"/>
      <c r="AO10" s="125"/>
      <c r="AP10" s="125"/>
      <c r="AQ10" s="125"/>
      <c r="AR10" s="125"/>
      <c r="AS10" s="125"/>
      <c r="AT10" s="125"/>
      <c r="AU10" s="125"/>
      <c r="AV10" s="125"/>
      <c r="AW10" s="78" t="s">
        <v>82</v>
      </c>
      <c r="AX10" s="78"/>
      <c r="AY10" s="78" t="s">
        <v>82</v>
      </c>
      <c r="AZ10" s="78"/>
      <c r="BA10" s="78" t="s">
        <v>113</v>
      </c>
      <c r="BB10" s="78"/>
      <c r="BD10" s="78"/>
      <c r="BE10" s="125"/>
      <c r="BF10" s="125"/>
      <c r="BG10" s="125"/>
      <c r="BH10" s="125"/>
      <c r="BI10" s="119"/>
      <c r="BJ10" s="120" t="s">
        <v>78</v>
      </c>
    </row>
    <row r="11" spans="1:62">
      <c r="A11" s="119"/>
      <c r="B11" s="120" t="s">
        <v>83</v>
      </c>
      <c r="C11" s="122"/>
      <c r="D11" s="122"/>
      <c r="E11" s="122"/>
      <c r="F11" s="122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119"/>
      <c r="BJ11" s="120" t="s">
        <v>83</v>
      </c>
    </row>
    <row r="12" spans="1:62">
      <c r="A12" s="119"/>
      <c r="B12" s="120" t="s">
        <v>99</v>
      </c>
      <c r="C12" s="122"/>
      <c r="D12" s="122"/>
      <c r="E12" s="122"/>
      <c r="F12" s="122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119"/>
      <c r="BJ12" s="120" t="s">
        <v>99</v>
      </c>
    </row>
    <row r="13" ht="171.6" spans="1:62">
      <c r="A13" s="119" t="s">
        <v>114</v>
      </c>
      <c r="B13" s="120" t="s">
        <v>60</v>
      </c>
      <c r="C13" s="121" t="s">
        <v>115</v>
      </c>
      <c r="D13" s="122">
        <v>14</v>
      </c>
      <c r="E13" s="121" t="s">
        <v>116</v>
      </c>
      <c r="F13" s="119">
        <v>16</v>
      </c>
      <c r="G13" s="121" t="s">
        <v>117</v>
      </c>
      <c r="H13" s="121">
        <v>7</v>
      </c>
      <c r="I13" s="78"/>
      <c r="J13" s="78"/>
      <c r="K13" s="78"/>
      <c r="L13" s="78"/>
      <c r="M13" s="78"/>
      <c r="N13" s="78"/>
      <c r="O13" s="78"/>
      <c r="P13" s="78"/>
      <c r="Q13" s="124" t="s">
        <v>118</v>
      </c>
      <c r="R13" s="124">
        <v>15</v>
      </c>
      <c r="S13" s="124" t="s">
        <v>119</v>
      </c>
      <c r="T13" s="124">
        <v>1</v>
      </c>
      <c r="U13" s="78" t="s">
        <v>120</v>
      </c>
      <c r="V13" s="123">
        <v>218</v>
      </c>
      <c r="W13" s="123" t="s">
        <v>120</v>
      </c>
      <c r="X13" s="123">
        <v>218</v>
      </c>
      <c r="Y13" s="78" t="s">
        <v>121</v>
      </c>
      <c r="Z13" s="78">
        <v>216</v>
      </c>
      <c r="AA13" s="78" t="s">
        <v>121</v>
      </c>
      <c r="AB13" s="78">
        <v>216</v>
      </c>
      <c r="AC13" s="78" t="s">
        <v>122</v>
      </c>
      <c r="AD13" s="123" t="s">
        <v>76</v>
      </c>
      <c r="AE13" s="78" t="s">
        <v>122</v>
      </c>
      <c r="AF13" s="78" t="s">
        <v>76</v>
      </c>
      <c r="AG13" s="78" t="s">
        <v>123</v>
      </c>
      <c r="AH13" s="78"/>
      <c r="AI13" s="124"/>
      <c r="AJ13" s="124"/>
      <c r="AK13" s="78"/>
      <c r="AL13" s="78"/>
      <c r="AM13" s="147" t="s">
        <v>109</v>
      </c>
      <c r="AN13" s="78"/>
      <c r="AO13" s="78" t="s">
        <v>124</v>
      </c>
      <c r="AP13" s="78"/>
      <c r="AQ13" s="78"/>
      <c r="AR13" s="78"/>
      <c r="AS13" s="124"/>
      <c r="AT13" s="124"/>
      <c r="AU13" s="141"/>
      <c r="AV13" s="124"/>
      <c r="AW13" s="78"/>
      <c r="AX13" s="78"/>
      <c r="AY13" s="78" t="s">
        <v>123</v>
      </c>
      <c r="AZ13" s="78"/>
      <c r="BB13" s="78"/>
      <c r="BC13" s="78"/>
      <c r="BD13" s="78"/>
      <c r="BE13" s="78"/>
      <c r="BF13" s="78"/>
      <c r="BG13" s="78"/>
      <c r="BH13" s="78"/>
      <c r="BI13" s="119" t="s">
        <v>114</v>
      </c>
      <c r="BJ13" s="120" t="s">
        <v>60</v>
      </c>
    </row>
    <row r="14" ht="156" spans="1:62">
      <c r="A14" s="119"/>
      <c r="B14" s="120" t="s">
        <v>78</v>
      </c>
      <c r="C14" s="121"/>
      <c r="D14" s="122"/>
      <c r="E14" s="121"/>
      <c r="F14" s="119"/>
      <c r="G14" s="121"/>
      <c r="H14" s="121"/>
      <c r="I14" s="78" t="s">
        <v>125</v>
      </c>
      <c r="J14" s="78" t="s">
        <v>126</v>
      </c>
      <c r="K14" s="78" t="s">
        <v>125</v>
      </c>
      <c r="L14" s="78" t="s">
        <v>126</v>
      </c>
      <c r="M14" s="78" t="s">
        <v>127</v>
      </c>
      <c r="N14" s="78" t="s">
        <v>128</v>
      </c>
      <c r="O14" s="78" t="s">
        <v>127</v>
      </c>
      <c r="P14" s="78">
        <v>216</v>
      </c>
      <c r="Q14" s="125"/>
      <c r="R14" s="125"/>
      <c r="S14" s="125"/>
      <c r="T14" s="125"/>
      <c r="U14" s="78"/>
      <c r="V14" s="78"/>
      <c r="W14" s="78"/>
      <c r="X14" s="78"/>
      <c r="Y14" s="78"/>
      <c r="Z14" s="78"/>
      <c r="AA14" s="78"/>
      <c r="AB14" s="78"/>
      <c r="AC14" s="78" t="s">
        <v>129</v>
      </c>
      <c r="AD14" s="123">
        <v>216</v>
      </c>
      <c r="AE14" s="78" t="s">
        <v>129</v>
      </c>
      <c r="AF14" s="78">
        <v>216</v>
      </c>
      <c r="AG14" s="78" t="s">
        <v>130</v>
      </c>
      <c r="AH14" s="78"/>
      <c r="AI14" s="125"/>
      <c r="AJ14" s="125"/>
      <c r="AK14" s="147" t="s">
        <v>109</v>
      </c>
      <c r="AL14" s="78"/>
      <c r="AM14" s="78" t="s">
        <v>131</v>
      </c>
      <c r="AN14" s="78"/>
      <c r="AO14" s="78"/>
      <c r="AP14" s="78"/>
      <c r="AQ14" s="78" t="s">
        <v>124</v>
      </c>
      <c r="AR14" s="78"/>
      <c r="AS14" s="125"/>
      <c r="AT14" s="125"/>
      <c r="AU14" s="141"/>
      <c r="AV14" s="125"/>
      <c r="AW14" s="78" t="s">
        <v>131</v>
      </c>
      <c r="AX14" s="78"/>
      <c r="AY14" s="78" t="s">
        <v>130</v>
      </c>
      <c r="AZ14" s="78"/>
      <c r="BA14" s="78" t="s">
        <v>111</v>
      </c>
      <c r="BB14" s="78"/>
      <c r="BC14" s="78" t="s">
        <v>111</v>
      </c>
      <c r="BD14" s="78"/>
      <c r="BE14" s="78" t="s">
        <v>132</v>
      </c>
      <c r="BF14" s="78"/>
      <c r="BG14" s="78" t="s">
        <v>132</v>
      </c>
      <c r="BH14" s="78"/>
      <c r="BI14" s="119"/>
      <c r="BJ14" s="120" t="s">
        <v>78</v>
      </c>
    </row>
    <row r="15" ht="156" spans="1:62">
      <c r="A15" s="119"/>
      <c r="B15" s="120" t="s">
        <v>83</v>
      </c>
      <c r="C15" s="123" t="s">
        <v>133</v>
      </c>
      <c r="D15" s="124">
        <v>14</v>
      </c>
      <c r="E15" s="123" t="s">
        <v>115</v>
      </c>
      <c r="F15" s="124">
        <v>1</v>
      </c>
      <c r="G15" s="124"/>
      <c r="H15" s="124"/>
      <c r="I15" s="124" t="s">
        <v>85</v>
      </c>
      <c r="J15" s="124">
        <v>13</v>
      </c>
      <c r="K15" s="124" t="s">
        <v>134</v>
      </c>
      <c r="L15" s="124">
        <v>4</v>
      </c>
      <c r="M15" s="124"/>
      <c r="N15" s="124"/>
      <c r="O15" s="124" t="s">
        <v>135</v>
      </c>
      <c r="P15" s="124" t="s">
        <v>73</v>
      </c>
      <c r="Q15" s="124" t="s">
        <v>136</v>
      </c>
      <c r="R15" s="124">
        <v>212</v>
      </c>
      <c r="S15" s="124"/>
      <c r="T15" s="124"/>
      <c r="U15" s="124"/>
      <c r="V15" s="124"/>
      <c r="W15" s="124" t="s">
        <v>90</v>
      </c>
      <c r="X15" s="124">
        <v>7</v>
      </c>
      <c r="Y15" s="124" t="s">
        <v>70</v>
      </c>
      <c r="Z15" s="124">
        <v>16</v>
      </c>
      <c r="AA15" s="124" t="s">
        <v>137</v>
      </c>
      <c r="AB15" s="124">
        <v>2</v>
      </c>
      <c r="AC15" s="78" t="s">
        <v>138</v>
      </c>
      <c r="AD15" s="78">
        <v>218</v>
      </c>
      <c r="AE15" s="78" t="s">
        <v>138</v>
      </c>
      <c r="AF15" s="78">
        <v>218</v>
      </c>
      <c r="AG15" s="78"/>
      <c r="AH15" s="78"/>
      <c r="AI15" s="124"/>
      <c r="AJ15" s="124"/>
      <c r="AK15" s="124"/>
      <c r="AL15" s="124"/>
      <c r="AM15" s="78" t="s">
        <v>75</v>
      </c>
      <c r="AN15" s="123" t="s">
        <v>76</v>
      </c>
      <c r="AO15" s="78" t="s">
        <v>139</v>
      </c>
      <c r="AP15" s="78"/>
      <c r="AQ15" s="78" t="s">
        <v>139</v>
      </c>
      <c r="AR15" s="78"/>
      <c r="AS15" s="124"/>
      <c r="AT15" s="78"/>
      <c r="AU15" s="124"/>
      <c r="AV15" s="78"/>
      <c r="AW15" s="78" t="s">
        <v>140</v>
      </c>
      <c r="AX15" s="78" t="s">
        <v>76</v>
      </c>
      <c r="AY15" s="78" t="s">
        <v>140</v>
      </c>
      <c r="AZ15" s="78" t="s">
        <v>76</v>
      </c>
      <c r="BA15" s="78" t="s">
        <v>98</v>
      </c>
      <c r="BB15" s="78" t="s">
        <v>76</v>
      </c>
      <c r="BC15" s="78"/>
      <c r="BD15" s="78"/>
      <c r="BE15" s="124"/>
      <c r="BF15" s="78"/>
      <c r="BG15" s="124"/>
      <c r="BH15" s="78"/>
      <c r="BI15" s="119"/>
      <c r="BJ15" s="120" t="s">
        <v>83</v>
      </c>
    </row>
    <row r="16" ht="124.8" spans="1:62">
      <c r="A16" s="119"/>
      <c r="B16" s="120" t="s">
        <v>99</v>
      </c>
      <c r="C16" s="123"/>
      <c r="D16" s="125"/>
      <c r="E16" s="123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78"/>
      <c r="AD16" s="78"/>
      <c r="AF16" s="78"/>
      <c r="AG16" s="78"/>
      <c r="AH16" s="78"/>
      <c r="AI16" s="125"/>
      <c r="AJ16" s="125"/>
      <c r="AK16" s="125"/>
      <c r="AL16" s="125"/>
      <c r="AM16" s="78"/>
      <c r="AN16" s="78"/>
      <c r="AO16" s="78" t="s">
        <v>141</v>
      </c>
      <c r="AP16" s="78"/>
      <c r="AQ16" s="78" t="s">
        <v>141</v>
      </c>
      <c r="AR16" s="78"/>
      <c r="AS16" s="125"/>
      <c r="AT16" s="78"/>
      <c r="AU16" s="125"/>
      <c r="AV16" s="78"/>
      <c r="AW16" s="78" t="s">
        <v>142</v>
      </c>
      <c r="AX16" s="78"/>
      <c r="AY16" s="78" t="s">
        <v>142</v>
      </c>
      <c r="AZ16" s="78"/>
      <c r="BA16" s="78"/>
      <c r="BB16" s="78"/>
      <c r="BC16" s="78" t="s">
        <v>98</v>
      </c>
      <c r="BD16" s="78" t="s">
        <v>76</v>
      </c>
      <c r="BE16" s="125"/>
      <c r="BF16" s="78"/>
      <c r="BG16" s="125"/>
      <c r="BH16" s="78"/>
      <c r="BI16" s="119"/>
      <c r="BJ16" s="120" t="s">
        <v>99</v>
      </c>
    </row>
    <row r="17" spans="1:62">
      <c r="A17" s="119"/>
      <c r="B17" s="120" t="s">
        <v>143</v>
      </c>
      <c r="C17" s="123"/>
      <c r="D17" s="125"/>
      <c r="E17" s="123"/>
      <c r="F17" s="125"/>
      <c r="G17" s="125"/>
      <c r="H17" s="125"/>
      <c r="I17" s="132"/>
      <c r="J17" s="125"/>
      <c r="K17" s="132"/>
      <c r="L17" s="125"/>
      <c r="M17" s="125"/>
      <c r="N17" s="125"/>
      <c r="O17" s="132"/>
      <c r="P17" s="132"/>
      <c r="Q17" s="132"/>
      <c r="R17" s="132"/>
      <c r="S17" s="125"/>
      <c r="T17" s="125"/>
      <c r="U17" s="125"/>
      <c r="V17" s="125"/>
      <c r="W17" s="125"/>
      <c r="X17" s="125"/>
      <c r="Y17" s="137"/>
      <c r="Z17" s="137"/>
      <c r="AA17" s="137"/>
      <c r="AB17" s="137"/>
      <c r="AC17" s="138"/>
      <c r="AD17" s="138"/>
      <c r="AF17" s="138"/>
      <c r="AI17" s="125"/>
      <c r="AJ17" s="125"/>
      <c r="AK17" s="125"/>
      <c r="AL17" s="125"/>
      <c r="AM17" s="148"/>
      <c r="AN17" s="148"/>
      <c r="AO17" s="148"/>
      <c r="AP17" s="148"/>
      <c r="AQ17" s="148"/>
      <c r="AR17" s="148"/>
      <c r="AS17" s="125"/>
      <c r="AT17" s="78"/>
      <c r="AU17" s="125"/>
      <c r="AV17" s="78"/>
      <c r="AW17" s="148"/>
      <c r="AX17" s="148"/>
      <c r="AY17" s="148"/>
      <c r="AZ17" s="148"/>
      <c r="BA17" s="78"/>
      <c r="BB17" s="78"/>
      <c r="BC17" s="148"/>
      <c r="BD17" s="148"/>
      <c r="BE17" s="125"/>
      <c r="BF17" s="78"/>
      <c r="BG17" s="125"/>
      <c r="BH17" s="78"/>
      <c r="BI17" s="119"/>
      <c r="BJ17" s="120"/>
    </row>
    <row r="18" ht="124.8" spans="1:62">
      <c r="A18" s="119" t="s">
        <v>144</v>
      </c>
      <c r="B18" s="126" t="s">
        <v>60</v>
      </c>
      <c r="C18" s="121"/>
      <c r="D18" s="122"/>
      <c r="E18" s="121" t="s">
        <v>145</v>
      </c>
      <c r="F18" s="119">
        <v>16</v>
      </c>
      <c r="G18" s="78"/>
      <c r="H18" s="78"/>
      <c r="I18" s="124" t="s">
        <v>146</v>
      </c>
      <c r="J18" s="124">
        <v>12</v>
      </c>
      <c r="K18" s="124" t="s">
        <v>147</v>
      </c>
      <c r="L18" s="124">
        <v>2</v>
      </c>
      <c r="M18" s="123" t="s">
        <v>133</v>
      </c>
      <c r="N18" s="124">
        <v>14</v>
      </c>
      <c r="O18" s="124" t="s">
        <v>148</v>
      </c>
      <c r="P18" s="124">
        <v>4</v>
      </c>
      <c r="Q18" s="124" t="s">
        <v>149</v>
      </c>
      <c r="R18" s="124" t="s">
        <v>150</v>
      </c>
      <c r="S18" s="78"/>
      <c r="T18" s="78"/>
      <c r="U18" s="78"/>
      <c r="V18" s="78"/>
      <c r="W18" s="78"/>
      <c r="X18" s="78"/>
      <c r="Y18" s="139" t="s">
        <v>151</v>
      </c>
      <c r="Z18" s="139">
        <v>15</v>
      </c>
      <c r="AA18" s="139" t="s">
        <v>91</v>
      </c>
      <c r="AB18" s="139">
        <v>18</v>
      </c>
      <c r="AC18" s="139" t="s">
        <v>72</v>
      </c>
      <c r="AD18" s="139">
        <v>7</v>
      </c>
      <c r="AE18" s="139" t="s">
        <v>84</v>
      </c>
      <c r="AF18" s="139" t="s">
        <v>152</v>
      </c>
      <c r="AI18" s="149" t="s">
        <v>74</v>
      </c>
      <c r="AJ18" s="149"/>
      <c r="AK18" s="78"/>
      <c r="AL18" s="78"/>
      <c r="AM18" s="124"/>
      <c r="AN18" s="124"/>
      <c r="AO18" s="124"/>
      <c r="AP18" s="124"/>
      <c r="AQ18" s="124"/>
      <c r="AR18" s="124"/>
      <c r="AS18" s="78" t="s">
        <v>77</v>
      </c>
      <c r="AT18" s="78"/>
      <c r="AU18" s="78" t="s">
        <v>153</v>
      </c>
      <c r="AV18" s="154"/>
      <c r="AW18" s="124"/>
      <c r="AX18" s="124"/>
      <c r="AY18" s="124"/>
      <c r="AZ18" s="124"/>
      <c r="BA18" s="123"/>
      <c r="BB18" s="123"/>
      <c r="BC18" s="123"/>
      <c r="BD18" s="123"/>
      <c r="BE18" s="78"/>
      <c r="BF18" s="78"/>
      <c r="BG18" s="78" t="s">
        <v>153</v>
      </c>
      <c r="BH18" s="78"/>
      <c r="BI18" s="119" t="s">
        <v>144</v>
      </c>
      <c r="BJ18" s="126" t="s">
        <v>60</v>
      </c>
    </row>
    <row r="19" ht="218.4" spans="1:62">
      <c r="A19" s="119"/>
      <c r="B19" s="126" t="s">
        <v>78</v>
      </c>
      <c r="C19" s="121"/>
      <c r="D19" s="122"/>
      <c r="E19" s="121"/>
      <c r="F19" s="119"/>
      <c r="G19" s="78" t="s">
        <v>154</v>
      </c>
      <c r="H19" s="123">
        <v>216</v>
      </c>
      <c r="I19" s="125"/>
      <c r="J19" s="125"/>
      <c r="K19" s="125"/>
      <c r="L19" s="125"/>
      <c r="M19" s="123"/>
      <c r="N19" s="125"/>
      <c r="O19" s="125"/>
      <c r="P19" s="125"/>
      <c r="Q19" s="125"/>
      <c r="R19" s="125"/>
      <c r="S19" s="78" t="s">
        <v>154</v>
      </c>
      <c r="T19" s="78">
        <v>216</v>
      </c>
      <c r="U19" s="78" t="s">
        <v>155</v>
      </c>
      <c r="V19" s="78">
        <v>218</v>
      </c>
      <c r="W19" s="78" t="s">
        <v>155</v>
      </c>
      <c r="X19" s="78">
        <v>218</v>
      </c>
      <c r="Y19" s="140"/>
      <c r="Z19" s="140"/>
      <c r="AA19" s="140"/>
      <c r="AB19" s="140"/>
      <c r="AC19" s="140"/>
      <c r="AD19" s="140"/>
      <c r="AE19" s="140"/>
      <c r="AF19" s="140"/>
      <c r="AG19" s="78" t="s">
        <v>74</v>
      </c>
      <c r="AH19" s="78"/>
      <c r="AL19" s="78"/>
      <c r="AM19" s="125"/>
      <c r="AN19" s="125"/>
      <c r="AO19" s="125"/>
      <c r="AP19" s="125"/>
      <c r="AQ19" s="125"/>
      <c r="AR19" s="125"/>
      <c r="AS19" s="78" t="s">
        <v>156</v>
      </c>
      <c r="AT19" s="78"/>
      <c r="AU19" s="78" t="s">
        <v>77</v>
      </c>
      <c r="AV19" s="154"/>
      <c r="AW19" s="125"/>
      <c r="AX19" s="125"/>
      <c r="AY19" s="125"/>
      <c r="AZ19" s="125"/>
      <c r="BA19" s="123"/>
      <c r="BB19" s="123"/>
      <c r="BC19" s="123"/>
      <c r="BD19" s="123"/>
      <c r="BE19" s="78" t="s">
        <v>156</v>
      </c>
      <c r="BF19" s="78"/>
      <c r="BG19" s="78"/>
      <c r="BH19" s="78"/>
      <c r="BI19" s="119"/>
      <c r="BJ19" s="126" t="s">
        <v>78</v>
      </c>
    </row>
    <row r="20" ht="78" spans="1:62">
      <c r="A20" s="119"/>
      <c r="B20" s="120" t="s">
        <v>83</v>
      </c>
      <c r="C20" s="123"/>
      <c r="D20" s="123"/>
      <c r="E20" s="123"/>
      <c r="F20" s="123"/>
      <c r="G20" s="123" t="s">
        <v>84</v>
      </c>
      <c r="H20" s="123">
        <v>7</v>
      </c>
      <c r="I20" s="123" t="s">
        <v>103</v>
      </c>
      <c r="J20" s="123">
        <v>12</v>
      </c>
      <c r="K20" s="123" t="s">
        <v>133</v>
      </c>
      <c r="L20" s="123">
        <v>16</v>
      </c>
      <c r="M20" s="124" t="s">
        <v>87</v>
      </c>
      <c r="N20" s="123">
        <v>13</v>
      </c>
      <c r="O20" s="123"/>
      <c r="P20" s="123"/>
      <c r="Q20" s="124" t="s">
        <v>106</v>
      </c>
      <c r="R20" s="124">
        <v>14</v>
      </c>
      <c r="S20" s="123" t="s">
        <v>118</v>
      </c>
      <c r="T20" s="123">
        <v>1</v>
      </c>
      <c r="U20" s="124" t="s">
        <v>108</v>
      </c>
      <c r="V20" s="124">
        <v>4</v>
      </c>
      <c r="W20" s="124" t="s">
        <v>157</v>
      </c>
      <c r="X20" s="124">
        <v>7</v>
      </c>
      <c r="Y20" s="124" t="s">
        <v>137</v>
      </c>
      <c r="Z20" s="124">
        <v>2</v>
      </c>
      <c r="AA20" s="123" t="s">
        <v>151</v>
      </c>
      <c r="AB20" s="123">
        <v>15</v>
      </c>
      <c r="AC20" s="123" t="s">
        <v>158</v>
      </c>
      <c r="AD20" s="123">
        <v>411</v>
      </c>
      <c r="AE20" s="123"/>
      <c r="AF20" s="123"/>
      <c r="AG20" s="124"/>
      <c r="AH20" s="124"/>
      <c r="AI20" s="65" t="s">
        <v>159</v>
      </c>
      <c r="AJ20" s="78"/>
      <c r="AK20" s="124"/>
      <c r="AL20" s="124"/>
      <c r="AM20" s="78"/>
      <c r="AN20" s="78"/>
      <c r="AO20" s="78" t="s">
        <v>160</v>
      </c>
      <c r="AP20" s="78"/>
      <c r="AQ20" s="78" t="s">
        <v>160</v>
      </c>
      <c r="AR20" s="78"/>
      <c r="AS20" s="124"/>
      <c r="AT20" s="124"/>
      <c r="AU20" s="78"/>
      <c r="AV20" s="78"/>
      <c r="AW20" s="124"/>
      <c r="AX20" s="124"/>
      <c r="AY20" s="124"/>
      <c r="AZ20" s="124"/>
      <c r="BA20" s="78"/>
      <c r="BB20" s="78"/>
      <c r="BC20" s="65" t="s">
        <v>159</v>
      </c>
      <c r="BD20" s="78"/>
      <c r="BE20" s="78" t="s">
        <v>132</v>
      </c>
      <c r="BF20" s="78"/>
      <c r="BG20" s="78" t="s">
        <v>132</v>
      </c>
      <c r="BH20" s="78"/>
      <c r="BI20" s="119"/>
      <c r="BJ20" s="120" t="s">
        <v>83</v>
      </c>
    </row>
    <row r="21" ht="62.4" spans="1:62">
      <c r="A21" s="119"/>
      <c r="B21" s="120" t="s">
        <v>99</v>
      </c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5"/>
      <c r="N21" s="123"/>
      <c r="O21" s="123"/>
      <c r="P21" s="123"/>
      <c r="Q21" s="125"/>
      <c r="R21" s="125"/>
      <c r="S21" s="123"/>
      <c r="T21" s="123"/>
      <c r="U21" s="125"/>
      <c r="V21" s="125"/>
      <c r="W21" s="125"/>
      <c r="X21" s="125"/>
      <c r="Y21" s="125"/>
      <c r="Z21" s="125"/>
      <c r="AA21" s="123"/>
      <c r="AB21" s="123"/>
      <c r="AC21" s="123"/>
      <c r="AD21" s="123"/>
      <c r="AE21" s="123"/>
      <c r="AF21" s="123"/>
      <c r="AG21" s="125"/>
      <c r="AH21" s="125"/>
      <c r="AI21" s="78"/>
      <c r="AJ21" s="78"/>
      <c r="AK21" s="125"/>
      <c r="AL21" s="125"/>
      <c r="AM21" s="78"/>
      <c r="AN21" s="78"/>
      <c r="AO21" s="78" t="s">
        <v>161</v>
      </c>
      <c r="AP21" s="78"/>
      <c r="AQ21" s="78" t="s">
        <v>161</v>
      </c>
      <c r="AR21" s="78"/>
      <c r="AS21" s="125"/>
      <c r="AT21" s="125"/>
      <c r="AU21" s="78"/>
      <c r="AV21" s="78"/>
      <c r="AW21" s="125"/>
      <c r="AX21" s="125"/>
      <c r="AY21" s="125"/>
      <c r="AZ21" s="125"/>
      <c r="BA21" s="78"/>
      <c r="BB21" s="78"/>
      <c r="BC21" s="78"/>
      <c r="BD21" s="78"/>
      <c r="BE21" s="78" t="s">
        <v>162</v>
      </c>
      <c r="BF21" s="78" t="s">
        <v>76</v>
      </c>
      <c r="BG21" s="78" t="s">
        <v>162</v>
      </c>
      <c r="BH21" s="78" t="s">
        <v>76</v>
      </c>
      <c r="BI21" s="119"/>
      <c r="BJ21" s="120" t="s">
        <v>99</v>
      </c>
    </row>
    <row r="22" spans="1:62">
      <c r="A22" s="119"/>
      <c r="B22" s="120" t="s">
        <v>143</v>
      </c>
      <c r="C22" s="122"/>
      <c r="D22" s="122"/>
      <c r="E22" s="122"/>
      <c r="F22" s="119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119"/>
      <c r="BJ22" s="120" t="s">
        <v>143</v>
      </c>
    </row>
    <row r="23" ht="46.8" spans="1:62">
      <c r="A23" s="127" t="s">
        <v>163</v>
      </c>
      <c r="B23" s="120" t="s">
        <v>60</v>
      </c>
      <c r="C23" s="121" t="s">
        <v>164</v>
      </c>
      <c r="D23" s="121">
        <v>4</v>
      </c>
      <c r="E23" s="121"/>
      <c r="F23" s="121"/>
      <c r="G23" s="121" t="s">
        <v>165</v>
      </c>
      <c r="H23" s="121">
        <v>12</v>
      </c>
      <c r="I23" s="121"/>
      <c r="J23" s="121"/>
      <c r="K23" s="121"/>
      <c r="L23" s="121"/>
      <c r="M23" s="121" t="s">
        <v>166</v>
      </c>
      <c r="N23" s="121">
        <v>2</v>
      </c>
      <c r="O23" s="121" t="s">
        <v>167</v>
      </c>
      <c r="P23" s="121">
        <v>15</v>
      </c>
      <c r="Q23" s="121" t="s">
        <v>119</v>
      </c>
      <c r="R23" s="121" t="s">
        <v>73</v>
      </c>
      <c r="S23" s="121" t="s">
        <v>67</v>
      </c>
      <c r="T23" s="121">
        <v>18</v>
      </c>
      <c r="U23" s="124" t="s">
        <v>69</v>
      </c>
      <c r="V23" s="121">
        <v>14</v>
      </c>
      <c r="W23" s="121" t="s">
        <v>107</v>
      </c>
      <c r="X23" s="121">
        <v>7</v>
      </c>
      <c r="Y23" s="121" t="s">
        <v>92</v>
      </c>
      <c r="Z23" s="121">
        <v>16</v>
      </c>
      <c r="AA23" s="121"/>
      <c r="AB23" s="121"/>
      <c r="AC23" s="123" t="s">
        <v>133</v>
      </c>
      <c r="AD23" s="121">
        <v>1</v>
      </c>
      <c r="AE23" s="141" t="s">
        <v>158</v>
      </c>
      <c r="AF23" s="124" t="s">
        <v>152</v>
      </c>
      <c r="AG23" s="121"/>
      <c r="AH23" s="121"/>
      <c r="AI23" s="121"/>
      <c r="AJ23" s="121"/>
      <c r="AK23" s="124"/>
      <c r="AL23" s="121"/>
      <c r="AM23" s="121"/>
      <c r="AN23" s="121"/>
      <c r="AO23" s="65" t="s">
        <v>168</v>
      </c>
      <c r="AP23" s="78"/>
      <c r="AQ23" s="78" t="s">
        <v>124</v>
      </c>
      <c r="AR23" s="78"/>
      <c r="AS23" s="78"/>
      <c r="AT23" s="78"/>
      <c r="AU23" s="78"/>
      <c r="AV23" s="78"/>
      <c r="AW23" s="121"/>
      <c r="AX23" s="121"/>
      <c r="AY23" s="78"/>
      <c r="AZ23" s="78"/>
      <c r="BA23" s="124"/>
      <c r="BB23" s="124"/>
      <c r="BC23" s="124"/>
      <c r="BD23" s="124"/>
      <c r="BE23" s="78"/>
      <c r="BF23" s="78"/>
      <c r="BG23" s="78" t="s">
        <v>169</v>
      </c>
      <c r="BH23" s="78">
        <v>218</v>
      </c>
      <c r="BI23" s="127" t="s">
        <v>163</v>
      </c>
      <c r="BJ23" s="120" t="s">
        <v>60</v>
      </c>
    </row>
    <row r="24" ht="78" spans="1:62">
      <c r="A24" s="128"/>
      <c r="B24" s="120" t="s">
        <v>78</v>
      </c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5"/>
      <c r="V24" s="121"/>
      <c r="W24" s="121"/>
      <c r="X24" s="121"/>
      <c r="Y24" s="121"/>
      <c r="Z24" s="121"/>
      <c r="AA24" s="121"/>
      <c r="AB24" s="121"/>
      <c r="AC24" s="123"/>
      <c r="AD24" s="121"/>
      <c r="AE24" s="141"/>
      <c r="AF24" s="125"/>
      <c r="AG24" s="121"/>
      <c r="AH24" s="121"/>
      <c r="AI24" s="121"/>
      <c r="AJ24" s="121"/>
      <c r="AK24" s="125"/>
      <c r="AL24" s="121"/>
      <c r="AM24" s="121"/>
      <c r="AN24" s="121"/>
      <c r="AO24" s="78" t="s">
        <v>124</v>
      </c>
      <c r="AP24" s="78"/>
      <c r="AQ24" s="65" t="s">
        <v>168</v>
      </c>
      <c r="AR24" s="78"/>
      <c r="AS24" s="78" t="s">
        <v>170</v>
      </c>
      <c r="AT24" s="78"/>
      <c r="AU24" s="78"/>
      <c r="AV24" s="78"/>
      <c r="AW24" s="121"/>
      <c r="AX24" s="121"/>
      <c r="AY24" s="78" t="s">
        <v>171</v>
      </c>
      <c r="AZ24" s="78">
        <v>218</v>
      </c>
      <c r="BA24" s="125"/>
      <c r="BB24" s="125"/>
      <c r="BC24" s="125"/>
      <c r="BD24" s="125"/>
      <c r="BE24" s="78" t="s">
        <v>170</v>
      </c>
      <c r="BF24" s="78"/>
      <c r="BG24" s="78"/>
      <c r="BH24" s="78"/>
      <c r="BI24" s="128"/>
      <c r="BJ24" s="120" t="s">
        <v>78</v>
      </c>
    </row>
    <row r="25" ht="28" customHeight="1" spans="1:62">
      <c r="A25" s="128"/>
      <c r="B25" s="120" t="s">
        <v>83</v>
      </c>
      <c r="C25" s="124"/>
      <c r="D25" s="124"/>
      <c r="E25" s="124"/>
      <c r="F25" s="124"/>
      <c r="G25" s="124"/>
      <c r="H25" s="124"/>
      <c r="I25" s="124"/>
      <c r="J25" s="124"/>
      <c r="K25" s="121" t="s">
        <v>172</v>
      </c>
      <c r="L25" s="121">
        <v>4</v>
      </c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41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8"/>
      <c r="BJ25" s="120" t="s">
        <v>83</v>
      </c>
    </row>
    <row r="26" ht="28" customHeight="1" spans="1:62">
      <c r="A26" s="129"/>
      <c r="B26" s="120" t="s">
        <v>99</v>
      </c>
      <c r="C26" s="125"/>
      <c r="D26" s="125"/>
      <c r="E26" s="125"/>
      <c r="F26" s="125"/>
      <c r="G26" s="125"/>
      <c r="H26" s="125"/>
      <c r="I26" s="125"/>
      <c r="J26" s="125"/>
      <c r="K26" s="121"/>
      <c r="L26" s="121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41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8"/>
      <c r="BJ26" s="160" t="s">
        <v>99</v>
      </c>
    </row>
    <row r="27" spans="1:62">
      <c r="A27" s="119"/>
      <c r="B27" s="120"/>
      <c r="C27" s="119"/>
      <c r="D27" s="119"/>
      <c r="E27" s="119"/>
      <c r="F27" s="119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127"/>
      <c r="BJ27" s="160"/>
    </row>
    <row r="28" spans="1:62">
      <c r="A28" s="130" t="s">
        <v>173</v>
      </c>
      <c r="B28" s="131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19"/>
      <c r="BJ28" s="119"/>
    </row>
  </sheetData>
  <mergeCells count="400">
    <mergeCell ref="A1:BJ1"/>
    <mergeCell ref="A2:B2"/>
    <mergeCell ref="C2:F2"/>
    <mergeCell ref="G2:AF2"/>
    <mergeCell ref="AG2:BH2"/>
    <mergeCell ref="BI2:BJ2"/>
    <mergeCell ref="A3:B3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AE3:AF3"/>
    <mergeCell ref="AG3:AH3"/>
    <mergeCell ref="AI3:AJ3"/>
    <mergeCell ref="AK3:AL3"/>
    <mergeCell ref="AM3:AN3"/>
    <mergeCell ref="AO3:AP3"/>
    <mergeCell ref="AQ3:AR3"/>
    <mergeCell ref="AS3:AT3"/>
    <mergeCell ref="AU3:AV3"/>
    <mergeCell ref="AW3:AX3"/>
    <mergeCell ref="AY3:AZ3"/>
    <mergeCell ref="BA3:BB3"/>
    <mergeCell ref="BC3:BD3"/>
    <mergeCell ref="BE3:BF3"/>
    <mergeCell ref="BG3:BH3"/>
    <mergeCell ref="BI3:BJ3"/>
    <mergeCell ref="A4:B4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BI4:BJ4"/>
    <mergeCell ref="A28:B28"/>
    <mergeCell ref="C28:BJ28"/>
    <mergeCell ref="A5:A8"/>
    <mergeCell ref="A9:A12"/>
    <mergeCell ref="A13:A16"/>
    <mergeCell ref="A18:A21"/>
    <mergeCell ref="A23:A26"/>
    <mergeCell ref="C5:C6"/>
    <mergeCell ref="C7:C8"/>
    <mergeCell ref="C9:C10"/>
    <mergeCell ref="C11:C12"/>
    <mergeCell ref="C13:C14"/>
    <mergeCell ref="C15:C16"/>
    <mergeCell ref="C18:C19"/>
    <mergeCell ref="C20:C21"/>
    <mergeCell ref="C23:C24"/>
    <mergeCell ref="C25:C26"/>
    <mergeCell ref="D5:D6"/>
    <mergeCell ref="D7:D8"/>
    <mergeCell ref="D9:D10"/>
    <mergeCell ref="D11:D12"/>
    <mergeCell ref="D13:D14"/>
    <mergeCell ref="D15:D16"/>
    <mergeCell ref="D18:D19"/>
    <mergeCell ref="D20:D21"/>
    <mergeCell ref="D23:D24"/>
    <mergeCell ref="D25:D26"/>
    <mergeCell ref="E5:E6"/>
    <mergeCell ref="E7:E8"/>
    <mergeCell ref="E9:E10"/>
    <mergeCell ref="E11:E12"/>
    <mergeCell ref="E13:E14"/>
    <mergeCell ref="E15:E16"/>
    <mergeCell ref="E18:E19"/>
    <mergeCell ref="E20:E21"/>
    <mergeCell ref="E23:E24"/>
    <mergeCell ref="E25:E26"/>
    <mergeCell ref="F5:F6"/>
    <mergeCell ref="F7:F8"/>
    <mergeCell ref="F9:F10"/>
    <mergeCell ref="F11:F12"/>
    <mergeCell ref="F13:F14"/>
    <mergeCell ref="F15:F16"/>
    <mergeCell ref="F18:F19"/>
    <mergeCell ref="F20:F21"/>
    <mergeCell ref="F23:F24"/>
    <mergeCell ref="F25:F26"/>
    <mergeCell ref="G7:G8"/>
    <mergeCell ref="G9:G10"/>
    <mergeCell ref="G13:G14"/>
    <mergeCell ref="G15:G16"/>
    <mergeCell ref="G20:G21"/>
    <mergeCell ref="G23:G24"/>
    <mergeCell ref="G25:G26"/>
    <mergeCell ref="H7:H8"/>
    <mergeCell ref="H9:H10"/>
    <mergeCell ref="H13:H14"/>
    <mergeCell ref="H15:H16"/>
    <mergeCell ref="H20:H21"/>
    <mergeCell ref="H23:H24"/>
    <mergeCell ref="H25:H26"/>
    <mergeCell ref="I7:I8"/>
    <mergeCell ref="I9:I10"/>
    <mergeCell ref="I15:I16"/>
    <mergeCell ref="I18:I19"/>
    <mergeCell ref="I20:I21"/>
    <mergeCell ref="I23:I24"/>
    <mergeCell ref="I25:I26"/>
    <mergeCell ref="J7:J8"/>
    <mergeCell ref="J9:J10"/>
    <mergeCell ref="J15:J16"/>
    <mergeCell ref="J18:J19"/>
    <mergeCell ref="J20:J21"/>
    <mergeCell ref="J23:J24"/>
    <mergeCell ref="J25:J26"/>
    <mergeCell ref="K7:K8"/>
    <mergeCell ref="K9:K10"/>
    <mergeCell ref="K15:K16"/>
    <mergeCell ref="K18:K19"/>
    <mergeCell ref="K20:K21"/>
    <mergeCell ref="K23:K24"/>
    <mergeCell ref="K25:K26"/>
    <mergeCell ref="L7:L8"/>
    <mergeCell ref="L9:L10"/>
    <mergeCell ref="L15:L16"/>
    <mergeCell ref="L18:L19"/>
    <mergeCell ref="L20:L21"/>
    <mergeCell ref="L23:L24"/>
    <mergeCell ref="L25:L26"/>
    <mergeCell ref="M5:M6"/>
    <mergeCell ref="M9:M10"/>
    <mergeCell ref="M15:M16"/>
    <mergeCell ref="M18:M19"/>
    <mergeCell ref="M20:M21"/>
    <mergeCell ref="M23:M24"/>
    <mergeCell ref="M25:M26"/>
    <mergeCell ref="N5:N6"/>
    <mergeCell ref="N9:N10"/>
    <mergeCell ref="N15:N16"/>
    <mergeCell ref="N18:N19"/>
    <mergeCell ref="N20:N21"/>
    <mergeCell ref="N23:N24"/>
    <mergeCell ref="N25:N26"/>
    <mergeCell ref="O5:O6"/>
    <mergeCell ref="O9:O10"/>
    <mergeCell ref="O15:O16"/>
    <mergeCell ref="O18:O19"/>
    <mergeCell ref="O20:O21"/>
    <mergeCell ref="O23:O24"/>
    <mergeCell ref="O25:O26"/>
    <mergeCell ref="P5:P6"/>
    <mergeCell ref="P9:P10"/>
    <mergeCell ref="P15:P16"/>
    <mergeCell ref="P18:P19"/>
    <mergeCell ref="P20:P21"/>
    <mergeCell ref="P23:P24"/>
    <mergeCell ref="P25:P26"/>
    <mergeCell ref="Q5:Q6"/>
    <mergeCell ref="Q7:Q8"/>
    <mergeCell ref="Q9:Q10"/>
    <mergeCell ref="Q13:Q14"/>
    <mergeCell ref="Q20:Q21"/>
    <mergeCell ref="Q23:Q24"/>
    <mergeCell ref="Q25:Q26"/>
    <mergeCell ref="R5:R6"/>
    <mergeCell ref="R7:R8"/>
    <mergeCell ref="R9:R10"/>
    <mergeCell ref="R13:R14"/>
    <mergeCell ref="R20:R21"/>
    <mergeCell ref="R23:R24"/>
    <mergeCell ref="R25:R26"/>
    <mergeCell ref="S7:S8"/>
    <mergeCell ref="S9:S10"/>
    <mergeCell ref="S13:S14"/>
    <mergeCell ref="S15:S16"/>
    <mergeCell ref="S20:S21"/>
    <mergeCell ref="S23:S24"/>
    <mergeCell ref="S25:S26"/>
    <mergeCell ref="T7:T8"/>
    <mergeCell ref="T9:T10"/>
    <mergeCell ref="T13:T14"/>
    <mergeCell ref="T15:T16"/>
    <mergeCell ref="T20:T21"/>
    <mergeCell ref="T23:T24"/>
    <mergeCell ref="T25:T26"/>
    <mergeCell ref="U5:U6"/>
    <mergeCell ref="U7:U8"/>
    <mergeCell ref="U9:U10"/>
    <mergeCell ref="U15:U16"/>
    <mergeCell ref="U20:U21"/>
    <mergeCell ref="U23:U24"/>
    <mergeCell ref="U25:U26"/>
    <mergeCell ref="V5:V6"/>
    <mergeCell ref="V7:V8"/>
    <mergeCell ref="V9:V10"/>
    <mergeCell ref="V15:V16"/>
    <mergeCell ref="V20:V21"/>
    <mergeCell ref="V23:V24"/>
    <mergeCell ref="V25:V26"/>
    <mergeCell ref="W5:W6"/>
    <mergeCell ref="W7:W8"/>
    <mergeCell ref="W9:W10"/>
    <mergeCell ref="W15:W16"/>
    <mergeCell ref="W20:W21"/>
    <mergeCell ref="W23:W24"/>
    <mergeCell ref="W25:W26"/>
    <mergeCell ref="X5:X6"/>
    <mergeCell ref="X7:X8"/>
    <mergeCell ref="X9:X10"/>
    <mergeCell ref="X15:X16"/>
    <mergeCell ref="X20:X21"/>
    <mergeCell ref="X23:X24"/>
    <mergeCell ref="X25:X26"/>
    <mergeCell ref="Y5:Y6"/>
    <mergeCell ref="Y7:Y8"/>
    <mergeCell ref="Y15:Y16"/>
    <mergeCell ref="Y18:Y19"/>
    <mergeCell ref="Y20:Y21"/>
    <mergeCell ref="Y23:Y24"/>
    <mergeCell ref="Y25:Y26"/>
    <mergeCell ref="Z5:Z6"/>
    <mergeCell ref="Z7:Z8"/>
    <mergeCell ref="Z15:Z16"/>
    <mergeCell ref="Z18:Z19"/>
    <mergeCell ref="Z20:Z21"/>
    <mergeCell ref="Z23:Z24"/>
    <mergeCell ref="Z25:Z26"/>
    <mergeCell ref="AA5:AA6"/>
    <mergeCell ref="AA7:AA8"/>
    <mergeCell ref="AA15:AA16"/>
    <mergeCell ref="AA18:AA19"/>
    <mergeCell ref="AA20:AA21"/>
    <mergeCell ref="AA23:AA24"/>
    <mergeCell ref="AA25:AA26"/>
    <mergeCell ref="AB5:AB6"/>
    <mergeCell ref="AB7:AB8"/>
    <mergeCell ref="AB15:AB16"/>
    <mergeCell ref="AB18:AB19"/>
    <mergeCell ref="AB20:AB21"/>
    <mergeCell ref="AB23:AB24"/>
    <mergeCell ref="AB25:AB26"/>
    <mergeCell ref="AC5:AC6"/>
    <mergeCell ref="AC9:AC10"/>
    <mergeCell ref="AC18:AC19"/>
    <mergeCell ref="AC20:AC21"/>
    <mergeCell ref="AC23:AC24"/>
    <mergeCell ref="AC25:AC26"/>
    <mergeCell ref="AD5:AD6"/>
    <mergeCell ref="AD9:AD10"/>
    <mergeCell ref="AD18:AD19"/>
    <mergeCell ref="AD20:AD21"/>
    <mergeCell ref="AD23:AD24"/>
    <mergeCell ref="AD25:AD26"/>
    <mergeCell ref="AE5:AE6"/>
    <mergeCell ref="AE9:AE10"/>
    <mergeCell ref="AE18:AE19"/>
    <mergeCell ref="AE20:AE21"/>
    <mergeCell ref="AE23:AE24"/>
    <mergeCell ref="AE25:AE26"/>
    <mergeCell ref="AF5:AF6"/>
    <mergeCell ref="AF9:AF10"/>
    <mergeCell ref="AF18:AF19"/>
    <mergeCell ref="AF20:AF21"/>
    <mergeCell ref="AF23:AF24"/>
    <mergeCell ref="AF25:AF26"/>
    <mergeCell ref="AG7:AG8"/>
    <mergeCell ref="AG9:AG10"/>
    <mergeCell ref="AG20:AG21"/>
    <mergeCell ref="AG23:AG24"/>
    <mergeCell ref="AG25:AG26"/>
    <mergeCell ref="AH7:AH8"/>
    <mergeCell ref="AH9:AH10"/>
    <mergeCell ref="AH20:AH21"/>
    <mergeCell ref="AH23:AH24"/>
    <mergeCell ref="AH25:AH26"/>
    <mergeCell ref="AI9:AI10"/>
    <mergeCell ref="AI13:AI14"/>
    <mergeCell ref="AI15:AI16"/>
    <mergeCell ref="AI23:AI24"/>
    <mergeCell ref="AI25:AI26"/>
    <mergeCell ref="AJ9:AJ10"/>
    <mergeCell ref="AJ13:AJ14"/>
    <mergeCell ref="AJ15:AJ16"/>
    <mergeCell ref="AJ23:AJ24"/>
    <mergeCell ref="AJ25:AJ26"/>
    <mergeCell ref="AK15:AK16"/>
    <mergeCell ref="AK20:AK21"/>
    <mergeCell ref="AK23:AK24"/>
    <mergeCell ref="AK25:AK26"/>
    <mergeCell ref="AL15:AL16"/>
    <mergeCell ref="AL20:AL21"/>
    <mergeCell ref="AL23:AL24"/>
    <mergeCell ref="AL25:AL26"/>
    <mergeCell ref="AM5:AM6"/>
    <mergeCell ref="AM7:AM8"/>
    <mergeCell ref="AM18:AM19"/>
    <mergeCell ref="AM23:AM24"/>
    <mergeCell ref="AM25:AM26"/>
    <mergeCell ref="AN5:AN6"/>
    <mergeCell ref="AN7:AN8"/>
    <mergeCell ref="AN18:AN19"/>
    <mergeCell ref="AN23:AN24"/>
    <mergeCell ref="AN25:AN26"/>
    <mergeCell ref="AO5:AO6"/>
    <mergeCell ref="AO9:AO10"/>
    <mergeCell ref="AO18:AO19"/>
    <mergeCell ref="AO25:AO26"/>
    <mergeCell ref="AP5:AP6"/>
    <mergeCell ref="AP9:AP10"/>
    <mergeCell ref="AP18:AP19"/>
    <mergeCell ref="AP25:AP26"/>
    <mergeCell ref="AQ5:AQ6"/>
    <mergeCell ref="AQ9:AQ10"/>
    <mergeCell ref="AQ18:AQ19"/>
    <mergeCell ref="AQ25:AQ26"/>
    <mergeCell ref="AR5:AR6"/>
    <mergeCell ref="AR9:AR10"/>
    <mergeCell ref="AR18:AR19"/>
    <mergeCell ref="AR25:AR26"/>
    <mergeCell ref="AS9:AS10"/>
    <mergeCell ref="AS13:AS14"/>
    <mergeCell ref="AS15:AS16"/>
    <mergeCell ref="AS20:AS21"/>
    <mergeCell ref="AS25:AS26"/>
    <mergeCell ref="AT9:AT10"/>
    <mergeCell ref="AT13:AT14"/>
    <mergeCell ref="AT20:AT21"/>
    <mergeCell ref="AT25:AT26"/>
    <mergeCell ref="AU9:AU10"/>
    <mergeCell ref="AU13:AU14"/>
    <mergeCell ref="AU15:AU16"/>
    <mergeCell ref="AU25:AU26"/>
    <mergeCell ref="AV9:AV10"/>
    <mergeCell ref="AV13:AV14"/>
    <mergeCell ref="AV25:AV26"/>
    <mergeCell ref="AW7:AW8"/>
    <mergeCell ref="AW18:AW19"/>
    <mergeCell ref="AW20:AW21"/>
    <mergeCell ref="AW23:AW24"/>
    <mergeCell ref="AW25:AW26"/>
    <mergeCell ref="AX7:AX8"/>
    <mergeCell ref="AX18:AX19"/>
    <mergeCell ref="AX20:AX21"/>
    <mergeCell ref="AX23:AX24"/>
    <mergeCell ref="AX25:AX26"/>
    <mergeCell ref="AY7:AY8"/>
    <mergeCell ref="AY18:AY19"/>
    <mergeCell ref="AY20:AY21"/>
    <mergeCell ref="AY25:AY26"/>
    <mergeCell ref="AZ7:AZ8"/>
    <mergeCell ref="AZ18:AZ19"/>
    <mergeCell ref="AZ20:AZ21"/>
    <mergeCell ref="AZ25:AZ26"/>
    <mergeCell ref="BA7:BA8"/>
    <mergeCell ref="BA18:BA19"/>
    <mergeCell ref="BA23:BA24"/>
    <mergeCell ref="BA25:BA26"/>
    <mergeCell ref="BB7:BB8"/>
    <mergeCell ref="BB18:BB19"/>
    <mergeCell ref="BB23:BB24"/>
    <mergeCell ref="BB25:BB26"/>
    <mergeCell ref="BC18:BC19"/>
    <mergeCell ref="BC23:BC24"/>
    <mergeCell ref="BC25:BC26"/>
    <mergeCell ref="BD18:BD19"/>
    <mergeCell ref="BD23:BD24"/>
    <mergeCell ref="BD25:BD26"/>
    <mergeCell ref="BE7:BE8"/>
    <mergeCell ref="BE9:BE10"/>
    <mergeCell ref="BE15:BE16"/>
    <mergeCell ref="BE25:BE26"/>
    <mergeCell ref="BF7:BF8"/>
    <mergeCell ref="BF9:BF10"/>
    <mergeCell ref="BF25:BF26"/>
    <mergeCell ref="BG7:BG8"/>
    <mergeCell ref="BG9:BG10"/>
    <mergeCell ref="BG15:BG16"/>
    <mergeCell ref="BG25:BG26"/>
    <mergeCell ref="BH7:BH8"/>
    <mergeCell ref="BH9:BH10"/>
    <mergeCell ref="BH25:BH26"/>
    <mergeCell ref="BI5:BI8"/>
    <mergeCell ref="BI9:BI12"/>
    <mergeCell ref="BI13:BI16"/>
    <mergeCell ref="BI18:BI21"/>
    <mergeCell ref="BI23:BI26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1"/>
  <sheetViews>
    <sheetView zoomScale="80" zoomScaleNormal="80" workbookViewId="0">
      <pane xSplit="2" ySplit="1" topLeftCell="C5" activePane="bottomRight" state="frozen"/>
      <selection/>
      <selection pane="topRight"/>
      <selection pane="bottomLeft"/>
      <selection pane="bottomRight" activeCell="H12" sqref="H12:H13"/>
    </sheetView>
  </sheetViews>
  <sheetFormatPr defaultColWidth="9" defaultRowHeight="15.6"/>
  <cols>
    <col min="1" max="1" width="3.08333333333333" style="89" customWidth="1"/>
    <col min="2" max="2" width="4" style="89" customWidth="1"/>
    <col min="3" max="3" width="12.8333333333333" style="89" customWidth="1"/>
    <col min="4" max="4" width="14.75" style="89" customWidth="1"/>
    <col min="5" max="7" width="12.8333333333333" style="89" customWidth="1"/>
    <col min="8" max="8" width="18.125" style="89" customWidth="1"/>
    <col min="9" max="9" width="17.0833333333333" style="89" customWidth="1"/>
    <col min="10" max="10" width="21.125" style="89" customWidth="1"/>
    <col min="11" max="11" width="12.8333333333333" style="89" customWidth="1"/>
    <col min="12" max="12" width="19.375" style="89" customWidth="1"/>
    <col min="13" max="13" width="14.8333333333333" style="89" customWidth="1"/>
    <col min="14" max="14" width="14.25" style="89" customWidth="1"/>
    <col min="15" max="16" width="12.8333333333333" style="89" customWidth="1"/>
    <col min="17" max="17" width="3.75" style="89" customWidth="1"/>
    <col min="18" max="18" width="3.58333333333333" style="89" customWidth="1"/>
    <col min="19" max="16384" width="9" style="89"/>
  </cols>
  <sheetData>
    <row r="1" spans="1:18">
      <c r="A1" s="90" t="s">
        <v>174</v>
      </c>
      <c r="B1" s="90"/>
      <c r="C1" s="90" t="s">
        <v>175</v>
      </c>
      <c r="D1" s="90" t="s">
        <v>176</v>
      </c>
      <c r="E1" s="90" t="s">
        <v>177</v>
      </c>
      <c r="F1" s="90" t="s">
        <v>178</v>
      </c>
      <c r="G1" s="90" t="s">
        <v>179</v>
      </c>
      <c r="H1" s="90" t="s">
        <v>180</v>
      </c>
      <c r="I1" s="90" t="s">
        <v>181</v>
      </c>
      <c r="J1" s="90" t="s">
        <v>182</v>
      </c>
      <c r="K1" s="90" t="s">
        <v>183</v>
      </c>
      <c r="L1" s="90" t="s">
        <v>184</v>
      </c>
      <c r="M1" s="90" t="s">
        <v>185</v>
      </c>
      <c r="N1" s="90" t="s">
        <v>186</v>
      </c>
      <c r="O1" s="90" t="s">
        <v>187</v>
      </c>
      <c r="P1" s="90" t="s">
        <v>188</v>
      </c>
      <c r="Q1" s="90" t="s">
        <v>174</v>
      </c>
      <c r="R1" s="90"/>
    </row>
    <row r="2" s="88" customFormat="1" ht="51" customHeight="1" spans="1:18">
      <c r="A2" s="91" t="s">
        <v>189</v>
      </c>
      <c r="B2" s="92" t="s">
        <v>60</v>
      </c>
      <c r="C2" s="93"/>
      <c r="D2" s="93" t="s">
        <v>190</v>
      </c>
      <c r="E2" s="93" t="s">
        <v>191</v>
      </c>
      <c r="F2" s="93" t="s">
        <v>192</v>
      </c>
      <c r="G2" s="94"/>
      <c r="H2" s="93" t="s">
        <v>193</v>
      </c>
      <c r="I2" s="93" t="s">
        <v>194</v>
      </c>
      <c r="J2" s="103" t="s">
        <v>195</v>
      </c>
      <c r="K2" s="93" t="s">
        <v>196</v>
      </c>
      <c r="L2" s="93" t="s">
        <v>197</v>
      </c>
      <c r="M2" s="94"/>
      <c r="N2" s="104" t="s">
        <v>198</v>
      </c>
      <c r="O2" s="93"/>
      <c r="P2" s="96" t="s">
        <v>199</v>
      </c>
      <c r="Q2" s="91" t="s">
        <v>200</v>
      </c>
      <c r="R2" s="91" t="s">
        <v>189</v>
      </c>
    </row>
    <row r="3" s="88" customFormat="1" ht="54" customHeight="1" spans="1:18">
      <c r="A3" s="91"/>
      <c r="B3" s="92" t="s">
        <v>78</v>
      </c>
      <c r="C3" s="93"/>
      <c r="D3" s="93"/>
      <c r="E3" s="93"/>
      <c r="F3" s="93"/>
      <c r="G3" s="94"/>
      <c r="H3" s="93"/>
      <c r="I3" s="93"/>
      <c r="J3" s="103"/>
      <c r="K3" s="93"/>
      <c r="L3" s="93"/>
      <c r="M3" s="94"/>
      <c r="N3" s="104"/>
      <c r="O3" s="93"/>
      <c r="P3" s="96"/>
      <c r="Q3" s="91" t="s">
        <v>201</v>
      </c>
      <c r="R3" s="91"/>
    </row>
    <row r="4" s="88" customFormat="1" ht="45.75" customHeight="1" spans="1:18">
      <c r="A4" s="91"/>
      <c r="B4" s="92" t="s">
        <v>83</v>
      </c>
      <c r="C4" s="95" t="s">
        <v>202</v>
      </c>
      <c r="D4" s="96" t="s">
        <v>203</v>
      </c>
      <c r="E4" s="93" t="s">
        <v>204</v>
      </c>
      <c r="F4" s="93" t="s">
        <v>205</v>
      </c>
      <c r="G4" s="95"/>
      <c r="H4" s="93"/>
      <c r="I4" s="93" t="s">
        <v>206</v>
      </c>
      <c r="J4" s="93" t="s">
        <v>207</v>
      </c>
      <c r="K4" s="93"/>
      <c r="L4" s="93" t="s">
        <v>208</v>
      </c>
      <c r="M4" s="94"/>
      <c r="N4" s="104" t="s">
        <v>209</v>
      </c>
      <c r="O4" s="93"/>
      <c r="P4" s="93"/>
      <c r="Q4" s="91" t="s">
        <v>210</v>
      </c>
      <c r="R4" s="91"/>
    </row>
    <row r="5" s="88" customFormat="1" ht="43" customHeight="1" spans="1:18">
      <c r="A5" s="91"/>
      <c r="B5" s="92" t="s">
        <v>99</v>
      </c>
      <c r="C5" s="95"/>
      <c r="D5" s="96"/>
      <c r="E5" s="93"/>
      <c r="F5" s="93"/>
      <c r="G5" s="95"/>
      <c r="H5" s="93"/>
      <c r="I5" s="93"/>
      <c r="J5" s="93"/>
      <c r="K5" s="93"/>
      <c r="L5" s="93"/>
      <c r="M5" s="94"/>
      <c r="N5" s="104"/>
      <c r="O5" s="93"/>
      <c r="P5" s="93"/>
      <c r="Q5" s="91" t="s">
        <v>211</v>
      </c>
      <c r="R5" s="91"/>
    </row>
    <row r="6" s="88" customFormat="1" ht="35.25" customHeight="1" spans="1:18">
      <c r="A6" s="91" t="s">
        <v>212</v>
      </c>
      <c r="B6" s="92" t="s">
        <v>60</v>
      </c>
      <c r="C6" s="93"/>
      <c r="D6" s="93" t="s">
        <v>213</v>
      </c>
      <c r="E6" s="93" t="s">
        <v>214</v>
      </c>
      <c r="F6" s="95" t="s">
        <v>215</v>
      </c>
      <c r="G6" s="95"/>
      <c r="H6" s="93" t="s">
        <v>216</v>
      </c>
      <c r="I6" s="93"/>
      <c r="J6" s="93" t="s">
        <v>217</v>
      </c>
      <c r="K6" s="93" t="s">
        <v>218</v>
      </c>
      <c r="L6" s="100" t="s">
        <v>219</v>
      </c>
      <c r="M6" s="94"/>
      <c r="N6" s="94" t="s">
        <v>220</v>
      </c>
      <c r="O6" s="104"/>
      <c r="P6" s="96" t="s">
        <v>221</v>
      </c>
      <c r="Q6" s="91" t="s">
        <v>200</v>
      </c>
      <c r="R6" s="91" t="s">
        <v>212</v>
      </c>
    </row>
    <row r="7" s="88" customFormat="1" ht="72" customHeight="1" spans="1:18">
      <c r="A7" s="91"/>
      <c r="B7" s="92" t="s">
        <v>78</v>
      </c>
      <c r="C7" s="93"/>
      <c r="D7" s="93"/>
      <c r="E7" s="93"/>
      <c r="F7" s="95"/>
      <c r="G7" s="95"/>
      <c r="H7" s="93"/>
      <c r="I7" s="93"/>
      <c r="J7" s="93"/>
      <c r="K7" s="93"/>
      <c r="L7" s="102"/>
      <c r="M7" s="94"/>
      <c r="N7" s="94"/>
      <c r="O7" s="104"/>
      <c r="P7" s="96"/>
      <c r="Q7" s="91" t="s">
        <v>201</v>
      </c>
      <c r="R7" s="91"/>
    </row>
    <row r="8" s="88" customFormat="1" ht="36.75" customHeight="1" spans="1:18">
      <c r="A8" s="91"/>
      <c r="B8" s="92" t="s">
        <v>83</v>
      </c>
      <c r="C8" s="95"/>
      <c r="D8" s="97"/>
      <c r="E8" s="95"/>
      <c r="F8" s="95"/>
      <c r="G8" s="97"/>
      <c r="H8" s="97"/>
      <c r="I8" s="97"/>
      <c r="J8" s="95"/>
      <c r="K8" s="97"/>
      <c r="L8" s="105"/>
      <c r="M8" s="105"/>
      <c r="N8" s="106"/>
      <c r="O8" s="95"/>
      <c r="P8" s="95"/>
      <c r="Q8" s="91" t="s">
        <v>210</v>
      </c>
      <c r="R8" s="91"/>
    </row>
    <row r="9" s="88" customFormat="1" ht="26.25" customHeight="1" spans="1:18">
      <c r="A9" s="91"/>
      <c r="B9" s="92" t="s">
        <v>99</v>
      </c>
      <c r="C9" s="91"/>
      <c r="D9" s="98"/>
      <c r="E9" s="91"/>
      <c r="F9" s="91"/>
      <c r="G9" s="97"/>
      <c r="H9" s="97"/>
      <c r="I9" s="97"/>
      <c r="J9" s="91"/>
      <c r="K9" s="97"/>
      <c r="L9" s="105"/>
      <c r="M9" s="105"/>
      <c r="N9" s="91"/>
      <c r="O9" s="91"/>
      <c r="P9" s="91"/>
      <c r="Q9" s="91" t="s">
        <v>222</v>
      </c>
      <c r="R9" s="91"/>
    </row>
    <row r="10" s="88" customFormat="1" ht="26.15" customHeight="1" spans="1:18">
      <c r="A10" s="91" t="s">
        <v>223</v>
      </c>
      <c r="B10" s="92" t="s">
        <v>60</v>
      </c>
      <c r="C10" s="93" t="s">
        <v>224</v>
      </c>
      <c r="D10" s="93"/>
      <c r="E10" s="93"/>
      <c r="F10" s="93" t="s">
        <v>225</v>
      </c>
      <c r="G10" s="93"/>
      <c r="H10" s="93"/>
      <c r="I10" s="93" t="s">
        <v>226</v>
      </c>
      <c r="J10" s="93" t="s">
        <v>227</v>
      </c>
      <c r="K10" s="93" t="s">
        <v>228</v>
      </c>
      <c r="L10" s="93" t="s">
        <v>229</v>
      </c>
      <c r="M10" s="96"/>
      <c r="N10" s="93"/>
      <c r="O10" s="93"/>
      <c r="P10" s="103"/>
      <c r="Q10" s="91" t="s">
        <v>200</v>
      </c>
      <c r="R10" s="91" t="s">
        <v>223</v>
      </c>
    </row>
    <row r="11" s="88" customFormat="1" ht="53" customHeight="1" spans="1:18">
      <c r="A11" s="91"/>
      <c r="B11" s="92" t="s">
        <v>78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6"/>
      <c r="N11" s="107"/>
      <c r="O11" s="107"/>
      <c r="P11" s="103"/>
      <c r="Q11" s="91" t="s">
        <v>201</v>
      </c>
      <c r="R11" s="91"/>
    </row>
    <row r="12" s="88" customFormat="1" ht="34.5" customHeight="1" spans="1:18">
      <c r="A12" s="91"/>
      <c r="B12" s="92" t="s">
        <v>83</v>
      </c>
      <c r="C12" s="93" t="s">
        <v>230</v>
      </c>
      <c r="D12" s="93" t="s">
        <v>231</v>
      </c>
      <c r="E12" s="95" t="s">
        <v>232</v>
      </c>
      <c r="F12" s="93" t="s">
        <v>233</v>
      </c>
      <c r="G12" s="94"/>
      <c r="H12" s="93"/>
      <c r="I12" s="93" t="s">
        <v>234</v>
      </c>
      <c r="J12" s="100" t="s">
        <v>235</v>
      </c>
      <c r="K12" s="96"/>
      <c r="L12" s="95" t="s">
        <v>236</v>
      </c>
      <c r="M12" s="94"/>
      <c r="N12" s="94"/>
      <c r="O12" s="95"/>
      <c r="P12" s="95" t="s">
        <v>237</v>
      </c>
      <c r="Q12" s="91" t="s">
        <v>210</v>
      </c>
      <c r="R12" s="91"/>
    </row>
    <row r="13" s="88" customFormat="1" ht="51.75" customHeight="1" spans="1:18">
      <c r="A13" s="91"/>
      <c r="B13" s="92" t="s">
        <v>99</v>
      </c>
      <c r="C13" s="93"/>
      <c r="D13" s="93"/>
      <c r="E13" s="95"/>
      <c r="F13" s="93"/>
      <c r="G13" s="94"/>
      <c r="H13" s="93"/>
      <c r="I13" s="93"/>
      <c r="J13" s="102"/>
      <c r="K13" s="96"/>
      <c r="L13" s="95"/>
      <c r="M13" s="94"/>
      <c r="N13" s="94"/>
      <c r="O13" s="95"/>
      <c r="P13" s="95"/>
      <c r="Q13" s="91" t="s">
        <v>222</v>
      </c>
      <c r="R13" s="91"/>
    </row>
    <row r="14" s="88" customFormat="1" ht="34.5" customHeight="1" spans="1:18">
      <c r="A14" s="91" t="s">
        <v>238</v>
      </c>
      <c r="B14" s="92" t="s">
        <v>60</v>
      </c>
      <c r="C14" s="93"/>
      <c r="D14" s="93" t="s">
        <v>239</v>
      </c>
      <c r="E14" s="93" t="s">
        <v>240</v>
      </c>
      <c r="F14" s="93" t="s">
        <v>241</v>
      </c>
      <c r="G14" s="99"/>
      <c r="H14" s="100" t="s">
        <v>242</v>
      </c>
      <c r="I14" s="100"/>
      <c r="J14" s="93" t="s">
        <v>243</v>
      </c>
      <c r="K14" s="93" t="s">
        <v>244</v>
      </c>
      <c r="L14" s="93" t="s">
        <v>245</v>
      </c>
      <c r="M14" s="93"/>
      <c r="N14" s="93" t="s">
        <v>246</v>
      </c>
      <c r="O14" s="93" t="s">
        <v>247</v>
      </c>
      <c r="P14" s="93"/>
      <c r="Q14" s="91" t="s">
        <v>200</v>
      </c>
      <c r="R14" s="91" t="s">
        <v>238</v>
      </c>
    </row>
    <row r="15" s="88" customFormat="1" ht="56.25" customHeight="1" spans="1:18">
      <c r="A15" s="91"/>
      <c r="B15" s="92" t="s">
        <v>78</v>
      </c>
      <c r="C15" s="93"/>
      <c r="D15" s="93"/>
      <c r="E15" s="93"/>
      <c r="F15" s="93"/>
      <c r="G15" s="101"/>
      <c r="H15" s="102"/>
      <c r="I15" s="102"/>
      <c r="J15" s="93"/>
      <c r="K15" s="93"/>
      <c r="L15" s="93"/>
      <c r="M15" s="93"/>
      <c r="N15" s="93"/>
      <c r="O15" s="93"/>
      <c r="P15" s="93"/>
      <c r="Q15" s="91" t="s">
        <v>201</v>
      </c>
      <c r="R15" s="91"/>
    </row>
    <row r="16" s="88" customFormat="1" ht="37.5" customHeight="1" spans="1:18">
      <c r="A16" s="91"/>
      <c r="B16" s="92" t="s">
        <v>83</v>
      </c>
      <c r="C16" s="93" t="s">
        <v>248</v>
      </c>
      <c r="D16" s="100" t="s">
        <v>249</v>
      </c>
      <c r="E16" s="95" t="s">
        <v>250</v>
      </c>
      <c r="F16" s="93" t="s">
        <v>251</v>
      </c>
      <c r="G16" s="95"/>
      <c r="H16" s="93" t="s">
        <v>252</v>
      </c>
      <c r="I16" s="93" t="s">
        <v>253</v>
      </c>
      <c r="J16" s="93" t="s">
        <v>254</v>
      </c>
      <c r="K16" s="93" t="s">
        <v>244</v>
      </c>
      <c r="L16" s="93" t="s">
        <v>255</v>
      </c>
      <c r="M16" s="93"/>
      <c r="N16" s="95" t="s">
        <v>256</v>
      </c>
      <c r="O16" s="103"/>
      <c r="P16" s="93" t="s">
        <v>257</v>
      </c>
      <c r="Q16" s="91" t="s">
        <v>210</v>
      </c>
      <c r="R16" s="91"/>
    </row>
    <row r="17" s="88" customFormat="1" ht="33.75" customHeight="1" spans="1:18">
      <c r="A17" s="91"/>
      <c r="B17" s="92" t="s">
        <v>99</v>
      </c>
      <c r="C17" s="93"/>
      <c r="D17" s="102"/>
      <c r="E17" s="95"/>
      <c r="F17" s="93"/>
      <c r="G17" s="95"/>
      <c r="H17" s="93"/>
      <c r="I17" s="93"/>
      <c r="J17" s="93"/>
      <c r="K17" s="93"/>
      <c r="L17" s="93"/>
      <c r="M17" s="93"/>
      <c r="N17" s="95"/>
      <c r="O17" s="103"/>
      <c r="P17" s="93"/>
      <c r="Q17" s="91" t="s">
        <v>222</v>
      </c>
      <c r="R17" s="91"/>
    </row>
    <row r="18" s="88" customFormat="1" ht="52.5" customHeight="1" spans="1:18">
      <c r="A18" s="91" t="s">
        <v>258</v>
      </c>
      <c r="B18" s="92" t="s">
        <v>60</v>
      </c>
      <c r="C18" s="93" t="s">
        <v>259</v>
      </c>
      <c r="D18" s="93" t="s">
        <v>260</v>
      </c>
      <c r="E18" s="93" t="s">
        <v>261</v>
      </c>
      <c r="F18" s="93" t="s">
        <v>262</v>
      </c>
      <c r="G18" s="94"/>
      <c r="H18" s="93" t="s">
        <v>263</v>
      </c>
      <c r="I18" s="95"/>
      <c r="J18" s="93" t="s">
        <v>264</v>
      </c>
      <c r="K18" s="93" t="s">
        <v>265</v>
      </c>
      <c r="L18" s="93" t="s">
        <v>266</v>
      </c>
      <c r="M18" s="96"/>
      <c r="N18" s="93" t="s">
        <v>267</v>
      </c>
      <c r="O18" s="93" t="s">
        <v>268</v>
      </c>
      <c r="P18" s="93" t="s">
        <v>269</v>
      </c>
      <c r="Q18" s="91" t="s">
        <v>200</v>
      </c>
      <c r="R18" s="91" t="s">
        <v>258</v>
      </c>
    </row>
    <row r="19" s="88" customFormat="1" ht="28.5" customHeight="1" spans="1:18">
      <c r="A19" s="91"/>
      <c r="B19" s="92" t="s">
        <v>78</v>
      </c>
      <c r="C19" s="93"/>
      <c r="D19" s="93"/>
      <c r="E19" s="93"/>
      <c r="F19" s="93"/>
      <c r="G19" s="94"/>
      <c r="H19" s="93"/>
      <c r="I19" s="95"/>
      <c r="J19" s="93"/>
      <c r="K19" s="93"/>
      <c r="L19" s="93"/>
      <c r="M19" s="96"/>
      <c r="N19" s="93"/>
      <c r="O19" s="93"/>
      <c r="P19" s="93"/>
      <c r="Q19" s="91" t="s">
        <v>201</v>
      </c>
      <c r="R19" s="91"/>
    </row>
    <row r="20" s="88" customFormat="1" ht="51" customHeight="1" spans="1:18">
      <c r="A20" s="91"/>
      <c r="B20" s="92" t="s">
        <v>83</v>
      </c>
      <c r="C20" s="100"/>
      <c r="D20" s="100"/>
      <c r="E20" s="100" t="s">
        <v>270</v>
      </c>
      <c r="F20" s="93"/>
      <c r="G20" s="95"/>
      <c r="H20" s="91"/>
      <c r="I20" s="95"/>
      <c r="J20" s="93"/>
      <c r="K20" s="93"/>
      <c r="L20" s="100"/>
      <c r="M20" s="95"/>
      <c r="N20" s="93"/>
      <c r="O20" s="95"/>
      <c r="P20" s="95"/>
      <c r="Q20" s="91" t="s">
        <v>210</v>
      </c>
      <c r="R20" s="91"/>
    </row>
    <row r="21" s="88" customFormat="1" ht="51" customHeight="1" spans="1:18">
      <c r="A21" s="91"/>
      <c r="B21" s="92" t="s">
        <v>99</v>
      </c>
      <c r="C21" s="102"/>
      <c r="D21" s="102"/>
      <c r="E21" s="102"/>
      <c r="F21" s="93"/>
      <c r="G21" s="95"/>
      <c r="H21" s="91"/>
      <c r="I21" s="95"/>
      <c r="J21" s="93"/>
      <c r="K21" s="93"/>
      <c r="L21" s="102"/>
      <c r="M21" s="95"/>
      <c r="N21" s="93"/>
      <c r="O21" s="95"/>
      <c r="P21" s="95"/>
      <c r="Q21" s="92" t="s">
        <v>99</v>
      </c>
      <c r="R21" s="91"/>
    </row>
  </sheetData>
  <mergeCells count="138">
    <mergeCell ref="A1:B1"/>
    <mergeCell ref="Q1:R1"/>
    <mergeCell ref="A2:A5"/>
    <mergeCell ref="A6:A9"/>
    <mergeCell ref="A10:A13"/>
    <mergeCell ref="A14:A17"/>
    <mergeCell ref="A18:A21"/>
    <mergeCell ref="C2:C3"/>
    <mergeCell ref="C4:C5"/>
    <mergeCell ref="C6:C7"/>
    <mergeCell ref="C10:C11"/>
    <mergeCell ref="C12:C13"/>
    <mergeCell ref="C14:C15"/>
    <mergeCell ref="C16:C17"/>
    <mergeCell ref="C18:C19"/>
    <mergeCell ref="C20:C21"/>
    <mergeCell ref="D2:D3"/>
    <mergeCell ref="D4:D5"/>
    <mergeCell ref="D6:D7"/>
    <mergeCell ref="D10:D11"/>
    <mergeCell ref="D12:D13"/>
    <mergeCell ref="D14:D15"/>
    <mergeCell ref="D16:D17"/>
    <mergeCell ref="D18:D19"/>
    <mergeCell ref="D20:D21"/>
    <mergeCell ref="E2:E3"/>
    <mergeCell ref="E4:E5"/>
    <mergeCell ref="E6:E7"/>
    <mergeCell ref="E10:E11"/>
    <mergeCell ref="E12:E13"/>
    <mergeCell ref="E14:E15"/>
    <mergeCell ref="E16:E17"/>
    <mergeCell ref="E18:E19"/>
    <mergeCell ref="E20:E21"/>
    <mergeCell ref="F2:F3"/>
    <mergeCell ref="F4:F5"/>
    <mergeCell ref="F6:F7"/>
    <mergeCell ref="F10:F11"/>
    <mergeCell ref="F12:F13"/>
    <mergeCell ref="F14:F15"/>
    <mergeCell ref="F16:F17"/>
    <mergeCell ref="F18:F19"/>
    <mergeCell ref="F20:F21"/>
    <mergeCell ref="G2:G3"/>
    <mergeCell ref="G4:G5"/>
    <mergeCell ref="G6:G7"/>
    <mergeCell ref="G10:G11"/>
    <mergeCell ref="G12:G13"/>
    <mergeCell ref="G14:G15"/>
    <mergeCell ref="G16:G17"/>
    <mergeCell ref="G18:G19"/>
    <mergeCell ref="G20:G21"/>
    <mergeCell ref="H2:H3"/>
    <mergeCell ref="H4:H5"/>
    <mergeCell ref="H6:H7"/>
    <mergeCell ref="H10:H11"/>
    <mergeCell ref="H12:H13"/>
    <mergeCell ref="H14:H15"/>
    <mergeCell ref="H16:H17"/>
    <mergeCell ref="H18:H19"/>
    <mergeCell ref="H20:H21"/>
    <mergeCell ref="I2:I3"/>
    <mergeCell ref="I4:I5"/>
    <mergeCell ref="I6:I7"/>
    <mergeCell ref="I10:I11"/>
    <mergeCell ref="I12:I13"/>
    <mergeCell ref="I14:I15"/>
    <mergeCell ref="I16:I17"/>
    <mergeCell ref="I18:I19"/>
    <mergeCell ref="I20:I21"/>
    <mergeCell ref="J2:J3"/>
    <mergeCell ref="J4:J5"/>
    <mergeCell ref="J6:J7"/>
    <mergeCell ref="J10:J11"/>
    <mergeCell ref="J12:J13"/>
    <mergeCell ref="J14:J15"/>
    <mergeCell ref="J16:J17"/>
    <mergeCell ref="J18:J19"/>
    <mergeCell ref="J20:J21"/>
    <mergeCell ref="K2:K3"/>
    <mergeCell ref="K4:K5"/>
    <mergeCell ref="K6:K7"/>
    <mergeCell ref="K10:K11"/>
    <mergeCell ref="K12:K13"/>
    <mergeCell ref="K14:K15"/>
    <mergeCell ref="K16:K17"/>
    <mergeCell ref="K18:K19"/>
    <mergeCell ref="K20:K21"/>
    <mergeCell ref="L2:L3"/>
    <mergeCell ref="L4:L5"/>
    <mergeCell ref="L6:L7"/>
    <mergeCell ref="L10:L11"/>
    <mergeCell ref="L12:L13"/>
    <mergeCell ref="L14:L15"/>
    <mergeCell ref="L16:L17"/>
    <mergeCell ref="L18:L19"/>
    <mergeCell ref="L20:L21"/>
    <mergeCell ref="M2:M3"/>
    <mergeCell ref="M4:M5"/>
    <mergeCell ref="M6:M7"/>
    <mergeCell ref="M10:M11"/>
    <mergeCell ref="M12:M13"/>
    <mergeCell ref="M14:M15"/>
    <mergeCell ref="M16:M17"/>
    <mergeCell ref="M18:M19"/>
    <mergeCell ref="M20:M21"/>
    <mergeCell ref="N2:N3"/>
    <mergeCell ref="N4:N5"/>
    <mergeCell ref="N6:N7"/>
    <mergeCell ref="N10:N11"/>
    <mergeCell ref="N12:N13"/>
    <mergeCell ref="N14:N15"/>
    <mergeCell ref="N16:N17"/>
    <mergeCell ref="N18:N19"/>
    <mergeCell ref="N20:N21"/>
    <mergeCell ref="O2:O3"/>
    <mergeCell ref="O4:O5"/>
    <mergeCell ref="O6:O7"/>
    <mergeCell ref="O10:O11"/>
    <mergeCell ref="O12:O13"/>
    <mergeCell ref="O14:O15"/>
    <mergeCell ref="O16:O17"/>
    <mergeCell ref="O18:O19"/>
    <mergeCell ref="O20:O21"/>
    <mergeCell ref="P2:P3"/>
    <mergeCell ref="P4:P5"/>
    <mergeCell ref="P6:P7"/>
    <mergeCell ref="P10:P11"/>
    <mergeCell ref="P12:P13"/>
    <mergeCell ref="P14:P15"/>
    <mergeCell ref="P16:P17"/>
    <mergeCell ref="P18:P19"/>
    <mergeCell ref="P20:P21"/>
    <mergeCell ref="R2:R5"/>
    <mergeCell ref="R6:R9"/>
    <mergeCell ref="R10:R13"/>
    <mergeCell ref="R14:R17"/>
    <mergeCell ref="R18:R21"/>
  </mergeCells>
  <printOptions horizontalCentered="1" verticalCentered="1"/>
  <pageMargins left="0.118110236220472" right="0.118110236220472" top="0.196850393700787" bottom="0.15748031496063" header="0.31496062992126" footer="0.31496062992126"/>
  <pageSetup paperSize="9" scale="64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2"/>
  <sheetViews>
    <sheetView zoomScale="80" zoomScaleNormal="80" workbookViewId="0">
      <pane xSplit="1" ySplit="3" topLeftCell="B4" activePane="bottomRight" state="frozen"/>
      <selection/>
      <selection pane="topRight"/>
      <selection pane="bottomLeft"/>
      <selection pane="bottomRight" activeCell="D5" sqref="D5"/>
    </sheetView>
  </sheetViews>
  <sheetFormatPr defaultColWidth="9" defaultRowHeight="14.4"/>
  <cols>
    <col min="1" max="1" width="4.75" style="49" customWidth="1"/>
    <col min="2" max="2" width="5.83333333333333" style="49" customWidth="1"/>
    <col min="3" max="3" width="28.0833333333333" style="49" customWidth="1"/>
    <col min="4" max="4" width="31" style="49" customWidth="1"/>
    <col min="5" max="5" width="23.6666666666667" style="49" customWidth="1"/>
    <col min="6" max="7" width="25.75" style="49" customWidth="1"/>
    <col min="8" max="9" width="27.075" style="50" customWidth="1"/>
    <col min="10" max="13" width="22.5833333333333" style="50" customWidth="1"/>
    <col min="14" max="14" width="22.5833333333333" style="49" customWidth="1"/>
    <col min="15" max="15" width="4.58333333333333" style="49" customWidth="1"/>
    <col min="16" max="16" width="4.25" style="49" customWidth="1"/>
    <col min="17" max="16384" width="9" style="49"/>
  </cols>
  <sheetData>
    <row r="1" spans="1:16">
      <c r="A1" s="51" t="s">
        <v>271</v>
      </c>
      <c r="B1" s="51"/>
      <c r="C1" s="51"/>
      <c r="D1" s="51"/>
      <c r="E1" s="51"/>
      <c r="F1" s="51"/>
      <c r="G1" s="51"/>
      <c r="H1" s="52"/>
      <c r="I1" s="52"/>
      <c r="J1" s="52"/>
      <c r="K1" s="52"/>
      <c r="L1" s="52"/>
      <c r="M1" s="52"/>
      <c r="N1" s="51"/>
      <c r="O1" s="51"/>
      <c r="P1" s="51"/>
    </row>
    <row r="2" ht="15" customHeight="1" spans="1:16">
      <c r="A2" s="53" t="s">
        <v>272</v>
      </c>
      <c r="B2" s="53"/>
      <c r="C2" s="53" t="s">
        <v>273</v>
      </c>
      <c r="D2" s="53" t="s">
        <v>274</v>
      </c>
      <c r="E2" s="53" t="s">
        <v>275</v>
      </c>
      <c r="F2" s="53" t="s">
        <v>276</v>
      </c>
      <c r="G2" s="54" t="s">
        <v>277</v>
      </c>
      <c r="H2" s="54" t="s">
        <v>64</v>
      </c>
      <c r="I2" s="54" t="s">
        <v>150</v>
      </c>
      <c r="J2" s="54" t="s">
        <v>94</v>
      </c>
      <c r="K2" s="54" t="s">
        <v>278</v>
      </c>
      <c r="L2" s="54" t="s">
        <v>279</v>
      </c>
      <c r="M2" s="54" t="s">
        <v>126</v>
      </c>
      <c r="N2" s="49" t="s">
        <v>280</v>
      </c>
      <c r="O2" s="53" t="s">
        <v>272</v>
      </c>
      <c r="P2" s="53"/>
    </row>
    <row r="3" spans="1:16">
      <c r="A3" s="55" t="s">
        <v>281</v>
      </c>
      <c r="B3" s="56"/>
      <c r="C3" s="53">
        <v>60</v>
      </c>
      <c r="D3" s="57">
        <v>90</v>
      </c>
      <c r="E3" s="57">
        <v>60</v>
      </c>
      <c r="F3" s="57">
        <v>90</v>
      </c>
      <c r="G3" s="58">
        <v>130</v>
      </c>
      <c r="H3" s="58">
        <v>100</v>
      </c>
      <c r="I3" s="58">
        <v>50</v>
      </c>
      <c r="J3" s="54">
        <v>80</v>
      </c>
      <c r="K3" s="54"/>
      <c r="L3" s="54"/>
      <c r="M3" s="84">
        <v>100</v>
      </c>
      <c r="O3" s="53"/>
      <c r="P3" s="53"/>
    </row>
    <row r="4" ht="66" customHeight="1" spans="1:16">
      <c r="A4" s="53" t="s">
        <v>189</v>
      </c>
      <c r="B4" s="59" t="s">
        <v>60</v>
      </c>
      <c r="C4" s="60" t="s">
        <v>282</v>
      </c>
      <c r="D4" s="60"/>
      <c r="E4" s="61"/>
      <c r="F4" s="60"/>
      <c r="G4" s="60"/>
      <c r="H4" s="62" t="s">
        <v>283</v>
      </c>
      <c r="I4" s="64"/>
      <c r="J4" s="81"/>
      <c r="K4" s="64"/>
      <c r="L4" s="64"/>
      <c r="M4" s="85"/>
      <c r="N4" s="72"/>
      <c r="O4" s="53" t="s">
        <v>200</v>
      </c>
      <c r="P4" s="53" t="s">
        <v>189</v>
      </c>
    </row>
    <row r="5" ht="40" customHeight="1" spans="1:16">
      <c r="A5" s="53"/>
      <c r="B5" s="59" t="s">
        <v>78</v>
      </c>
      <c r="C5" s="60" t="s">
        <v>284</v>
      </c>
      <c r="D5" s="60" t="s">
        <v>285</v>
      </c>
      <c r="E5" s="63" t="s">
        <v>286</v>
      </c>
      <c r="F5" s="60" t="s">
        <v>287</v>
      </c>
      <c r="G5" s="60"/>
      <c r="H5" s="64" t="s">
        <v>288</v>
      </c>
      <c r="I5" s="64"/>
      <c r="J5" s="81" t="s">
        <v>289</v>
      </c>
      <c r="K5" s="64"/>
      <c r="L5" s="64"/>
      <c r="M5" s="85"/>
      <c r="N5" s="72"/>
      <c r="O5" s="53" t="s">
        <v>201</v>
      </c>
      <c r="P5" s="53"/>
    </row>
    <row r="6" ht="72" customHeight="1" spans="1:16">
      <c r="A6" s="53"/>
      <c r="B6" s="59" t="s">
        <v>83</v>
      </c>
      <c r="C6" s="60"/>
      <c r="D6" s="60" t="s">
        <v>290</v>
      </c>
      <c r="E6" s="60"/>
      <c r="F6" s="65" t="s">
        <v>96</v>
      </c>
      <c r="G6" s="65"/>
      <c r="H6" s="64" t="s">
        <v>291</v>
      </c>
      <c r="I6" s="64"/>
      <c r="J6" s="62" t="s">
        <v>292</v>
      </c>
      <c r="K6" s="64"/>
      <c r="L6" s="64"/>
      <c r="M6" s="85"/>
      <c r="N6" s="72"/>
      <c r="O6" s="53" t="s">
        <v>210</v>
      </c>
      <c r="P6" s="53"/>
    </row>
    <row r="7" ht="40" customHeight="1" spans="1:16">
      <c r="A7" s="53"/>
      <c r="B7" s="59" t="s">
        <v>99</v>
      </c>
      <c r="C7" s="60"/>
      <c r="D7" s="49" t="s">
        <v>101</v>
      </c>
      <c r="E7" s="60"/>
      <c r="F7" s="60" t="s">
        <v>293</v>
      </c>
      <c r="G7" s="60"/>
      <c r="H7" s="64"/>
      <c r="I7" s="64"/>
      <c r="J7" s="64"/>
      <c r="K7" s="64"/>
      <c r="L7" s="64"/>
      <c r="M7" s="85"/>
      <c r="N7" s="72"/>
      <c r="O7" s="53"/>
      <c r="P7" s="53"/>
    </row>
    <row r="8" ht="40" customHeight="1" spans="1:16">
      <c r="A8" s="53" t="s">
        <v>212</v>
      </c>
      <c r="B8" s="59" t="s">
        <v>60</v>
      </c>
      <c r="C8" s="60" t="s">
        <v>294</v>
      </c>
      <c r="D8" s="66" t="s">
        <v>295</v>
      </c>
      <c r="E8" s="63"/>
      <c r="F8" s="63" t="s">
        <v>296</v>
      </c>
      <c r="G8" s="63"/>
      <c r="H8" s="67"/>
      <c r="I8" s="67"/>
      <c r="J8" s="86"/>
      <c r="K8" s="64"/>
      <c r="L8" s="64"/>
      <c r="M8" s="85"/>
      <c r="N8" s="72"/>
      <c r="O8" s="53" t="s">
        <v>200</v>
      </c>
      <c r="P8" s="53" t="s">
        <v>212</v>
      </c>
    </row>
    <row r="9" ht="40" customHeight="1" spans="1:16">
      <c r="A9" s="53"/>
      <c r="B9" s="59" t="s">
        <v>78</v>
      </c>
      <c r="C9" s="60" t="s">
        <v>297</v>
      </c>
      <c r="D9" s="66" t="s">
        <v>298</v>
      </c>
      <c r="E9" s="63" t="s">
        <v>286</v>
      </c>
      <c r="F9" s="63" t="s">
        <v>299</v>
      </c>
      <c r="G9" s="68"/>
      <c r="H9" s="69"/>
      <c r="I9" s="69"/>
      <c r="J9" s="64"/>
      <c r="K9" s="64"/>
      <c r="L9" s="64"/>
      <c r="M9" s="85"/>
      <c r="N9" s="72"/>
      <c r="O9" s="53" t="s">
        <v>201</v>
      </c>
      <c r="P9" s="53"/>
    </row>
    <row r="10" ht="34.5" customHeight="1" spans="1:16">
      <c r="A10" s="53"/>
      <c r="B10" s="59" t="s">
        <v>83</v>
      </c>
      <c r="C10" s="70"/>
      <c r="D10" s="70"/>
      <c r="E10" s="70"/>
      <c r="F10" s="70"/>
      <c r="G10" s="70"/>
      <c r="H10" s="64"/>
      <c r="I10" s="64"/>
      <c r="J10" s="64"/>
      <c r="K10" s="64"/>
      <c r="L10" s="64"/>
      <c r="M10" s="85"/>
      <c r="N10" s="72"/>
      <c r="O10" s="53" t="s">
        <v>210</v>
      </c>
      <c r="P10" s="53"/>
    </row>
    <row r="11" ht="72" spans="1:16">
      <c r="A11" s="53" t="s">
        <v>223</v>
      </c>
      <c r="B11" s="59" t="s">
        <v>60</v>
      </c>
      <c r="C11" s="60" t="s">
        <v>297</v>
      </c>
      <c r="D11" s="71" t="s">
        <v>300</v>
      </c>
      <c r="E11" s="60"/>
      <c r="F11" s="60" t="s">
        <v>301</v>
      </c>
      <c r="G11" s="72"/>
      <c r="H11" s="50" t="s">
        <v>302</v>
      </c>
      <c r="J11" s="64" t="s">
        <v>303</v>
      </c>
      <c r="L11" s="85"/>
      <c r="M11" s="85"/>
      <c r="N11" s="72"/>
      <c r="O11" s="53" t="s">
        <v>200</v>
      </c>
      <c r="P11" s="53" t="s">
        <v>223</v>
      </c>
    </row>
    <row r="12" ht="59.25" customHeight="1" spans="1:16">
      <c r="A12" s="53"/>
      <c r="B12" s="59" t="s">
        <v>78</v>
      </c>
      <c r="C12" s="60" t="s">
        <v>294</v>
      </c>
      <c r="D12" s="60" t="s">
        <v>304</v>
      </c>
      <c r="E12" s="73" t="s">
        <v>305</v>
      </c>
      <c r="F12" s="60" t="s">
        <v>296</v>
      </c>
      <c r="G12" s="74"/>
      <c r="H12" s="75" t="s">
        <v>306</v>
      </c>
      <c r="I12" s="87"/>
      <c r="J12" s="64" t="s">
        <v>307</v>
      </c>
      <c r="K12" s="64" t="s">
        <v>308</v>
      </c>
      <c r="L12" s="85"/>
      <c r="M12" s="62" t="s">
        <v>309</v>
      </c>
      <c r="N12" s="28" t="s">
        <v>310</v>
      </c>
      <c r="O12" s="53" t="s">
        <v>201</v>
      </c>
      <c r="P12" s="53"/>
    </row>
    <row r="13" ht="54" customHeight="1" spans="1:16">
      <c r="A13" s="53"/>
      <c r="B13" s="59" t="s">
        <v>83</v>
      </c>
      <c r="C13" s="71" t="s">
        <v>311</v>
      </c>
      <c r="D13" s="60" t="s">
        <v>312</v>
      </c>
      <c r="F13" s="76" t="s">
        <v>138</v>
      </c>
      <c r="G13" s="76"/>
      <c r="H13" s="77"/>
      <c r="I13" s="77"/>
      <c r="J13" s="77"/>
      <c r="K13" s="77"/>
      <c r="L13" s="64"/>
      <c r="M13" s="85"/>
      <c r="N13" s="72"/>
      <c r="O13" s="53" t="s">
        <v>210</v>
      </c>
      <c r="P13" s="53"/>
    </row>
    <row r="14" ht="40" customHeight="1" spans="1:16">
      <c r="A14" s="53"/>
      <c r="B14" s="59" t="s">
        <v>99</v>
      </c>
      <c r="C14" s="71"/>
      <c r="D14" s="70"/>
      <c r="E14" s="76"/>
      <c r="F14" s="78" t="s">
        <v>141</v>
      </c>
      <c r="G14" s="78"/>
      <c r="H14" s="79"/>
      <c r="I14" s="79"/>
      <c r="J14" s="64"/>
      <c r="K14" s="64"/>
      <c r="L14" s="64"/>
      <c r="M14" s="64"/>
      <c r="N14" s="60"/>
      <c r="O14" s="53" t="s">
        <v>313</v>
      </c>
      <c r="P14" s="53"/>
    </row>
    <row r="15" ht="51" customHeight="1" spans="1:16">
      <c r="A15" s="53" t="s">
        <v>238</v>
      </c>
      <c r="B15" s="59" t="s">
        <v>60</v>
      </c>
      <c r="C15" s="60" t="s">
        <v>284</v>
      </c>
      <c r="D15" s="70" t="s">
        <v>314</v>
      </c>
      <c r="E15" s="80" t="s">
        <v>289</v>
      </c>
      <c r="F15" s="70"/>
      <c r="G15" s="70"/>
      <c r="H15" s="77"/>
      <c r="I15" s="62" t="s">
        <v>315</v>
      </c>
      <c r="K15" s="77"/>
      <c r="L15" s="77"/>
      <c r="M15" s="77"/>
      <c r="N15" s="70"/>
      <c r="O15" s="53" t="s">
        <v>200</v>
      </c>
      <c r="P15" s="53" t="s">
        <v>238</v>
      </c>
    </row>
    <row r="16" ht="40" customHeight="1" spans="1:16">
      <c r="A16" s="53"/>
      <c r="B16" s="59" t="s">
        <v>78</v>
      </c>
      <c r="C16" s="70" t="s">
        <v>282</v>
      </c>
      <c r="D16" s="70" t="s">
        <v>316</v>
      </c>
      <c r="E16" s="60" t="s">
        <v>317</v>
      </c>
      <c r="F16" s="60" t="s">
        <v>318</v>
      </c>
      <c r="G16" s="60"/>
      <c r="H16" s="64" t="s">
        <v>319</v>
      </c>
      <c r="I16" s="64"/>
      <c r="J16" s="64"/>
      <c r="L16" s="64"/>
      <c r="M16" s="64"/>
      <c r="N16" s="70"/>
      <c r="O16" s="53" t="s">
        <v>201</v>
      </c>
      <c r="P16" s="53"/>
    </row>
    <row r="17" ht="43.2" spans="1:16">
      <c r="A17" s="53"/>
      <c r="B17" s="59" t="s">
        <v>83</v>
      </c>
      <c r="C17" s="70"/>
      <c r="D17" s="60" t="s">
        <v>159</v>
      </c>
      <c r="E17" s="70" t="s">
        <v>307</v>
      </c>
      <c r="F17" s="70" t="s">
        <v>160</v>
      </c>
      <c r="G17" s="70"/>
      <c r="H17" s="64"/>
      <c r="I17" s="64"/>
      <c r="J17" s="64"/>
      <c r="K17" s="64"/>
      <c r="L17" s="64"/>
      <c r="M17" s="64"/>
      <c r="N17" s="60"/>
      <c r="O17" s="53" t="s">
        <v>210</v>
      </c>
      <c r="P17" s="53"/>
    </row>
    <row r="18" ht="47" customHeight="1" spans="1:16">
      <c r="A18" s="53"/>
      <c r="B18" s="59" t="s">
        <v>99</v>
      </c>
      <c r="C18" s="70"/>
      <c r="D18" s="70"/>
      <c r="E18" s="70"/>
      <c r="F18" s="70"/>
      <c r="G18" s="70"/>
      <c r="H18" s="77"/>
      <c r="I18" s="77"/>
      <c r="J18" s="77"/>
      <c r="K18" s="77"/>
      <c r="L18" s="77"/>
      <c r="M18" s="77"/>
      <c r="N18" s="70"/>
      <c r="O18" s="53" t="s">
        <v>222</v>
      </c>
      <c r="P18" s="53"/>
    </row>
    <row r="19" ht="28.8" spans="1:16">
      <c r="A19" s="53" t="s">
        <v>258</v>
      </c>
      <c r="B19" s="59" t="s">
        <v>60</v>
      </c>
      <c r="C19" s="61" t="s">
        <v>320</v>
      </c>
      <c r="D19" s="70"/>
      <c r="E19" s="60" t="s">
        <v>305</v>
      </c>
      <c r="F19" s="49" t="s">
        <v>321</v>
      </c>
      <c r="H19" s="81"/>
      <c r="I19" s="81"/>
      <c r="J19" s="64"/>
      <c r="K19" s="64"/>
      <c r="L19" s="64"/>
      <c r="M19" s="64"/>
      <c r="N19" s="60"/>
      <c r="O19" s="53" t="s">
        <v>200</v>
      </c>
      <c r="P19" s="53" t="s">
        <v>258</v>
      </c>
    </row>
    <row r="20" ht="40" customHeight="1" spans="1:16">
      <c r="A20" s="53"/>
      <c r="B20" s="59" t="s">
        <v>78</v>
      </c>
      <c r="C20" s="49" t="s">
        <v>322</v>
      </c>
      <c r="D20" s="60" t="s">
        <v>323</v>
      </c>
      <c r="E20" s="82" t="s">
        <v>303</v>
      </c>
      <c r="F20" s="49" t="s">
        <v>171</v>
      </c>
      <c r="H20" s="81"/>
      <c r="I20" s="81"/>
      <c r="J20" s="77"/>
      <c r="K20" s="77"/>
      <c r="L20" s="77"/>
      <c r="M20" s="77"/>
      <c r="N20" s="70"/>
      <c r="O20" s="53" t="s">
        <v>201</v>
      </c>
      <c r="P20" s="53"/>
    </row>
    <row r="21" ht="48.75" customHeight="1" spans="1:16">
      <c r="A21" s="53"/>
      <c r="B21" s="59" t="s">
        <v>83</v>
      </c>
      <c r="C21" s="60"/>
      <c r="D21" s="70"/>
      <c r="F21" s="60"/>
      <c r="G21" s="60"/>
      <c r="H21" s="77"/>
      <c r="I21" s="77"/>
      <c r="J21" s="77"/>
      <c r="K21" s="77"/>
      <c r="L21" s="77"/>
      <c r="M21" s="77"/>
      <c r="N21" s="70"/>
      <c r="O21" s="53" t="s">
        <v>210</v>
      </c>
      <c r="P21" s="53"/>
    </row>
    <row r="22" ht="11.25" customHeight="1" spans="1:16">
      <c r="A22" s="53"/>
      <c r="B22" s="59" t="s">
        <v>99</v>
      </c>
      <c r="C22" s="60"/>
      <c r="D22" s="70"/>
      <c r="E22" s="83"/>
      <c r="F22" s="70"/>
      <c r="G22" s="70"/>
      <c r="H22" s="77"/>
      <c r="I22" s="77"/>
      <c r="J22" s="77"/>
      <c r="K22" s="77"/>
      <c r="L22" s="77"/>
      <c r="M22" s="77"/>
      <c r="N22" s="70"/>
      <c r="O22" s="53" t="s">
        <v>324</v>
      </c>
      <c r="P22" s="53"/>
    </row>
  </sheetData>
  <mergeCells count="17">
    <mergeCell ref="A1:P1"/>
    <mergeCell ref="A2:B2"/>
    <mergeCell ref="O2:P2"/>
    <mergeCell ref="A3:B3"/>
    <mergeCell ref="A4:A6"/>
    <mergeCell ref="A8:A10"/>
    <mergeCell ref="A11:A14"/>
    <mergeCell ref="A15:A18"/>
    <mergeCell ref="A19:A22"/>
    <mergeCell ref="C21:C22"/>
    <mergeCell ref="K4:K5"/>
    <mergeCell ref="L4:L5"/>
    <mergeCell ref="P4:P6"/>
    <mergeCell ref="P8:P10"/>
    <mergeCell ref="P11:P14"/>
    <mergeCell ref="P15:P18"/>
    <mergeCell ref="P19:P22"/>
  </mergeCells>
  <pageMargins left="0.25" right="0.25" top="0.75" bottom="0.75" header="0.3" footer="0.3"/>
  <pageSetup paperSize="9" scale="54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81"/>
  <sheetViews>
    <sheetView topLeftCell="J1" workbookViewId="0">
      <selection activeCell="M285" sqref="M285"/>
    </sheetView>
  </sheetViews>
  <sheetFormatPr defaultColWidth="8.66666666666667" defaultRowHeight="15.6"/>
  <cols>
    <col min="1" max="1" width="8.66666666666667" style="7"/>
    <col min="2" max="2" width="8.66666666666667" style="7" customWidth="1"/>
    <col min="3" max="3" width="14.6666666666667" style="7" customWidth="1"/>
    <col min="4" max="4" width="13.4166666666667" style="6" customWidth="1"/>
    <col min="5" max="5" width="3.6" style="7" customWidth="1"/>
    <col min="6" max="6" width="8.66666666666667" style="7"/>
    <col min="7" max="8" width="8.66666666666667" style="7" customWidth="1"/>
    <col min="9" max="9" width="18.5833333333333" style="22" customWidth="1"/>
    <col min="10" max="10" width="7.08333333333333" style="23" customWidth="1"/>
    <col min="11" max="11" width="23" style="6" customWidth="1"/>
    <col min="12" max="12" width="34.6666666666667" style="6" customWidth="1"/>
    <col min="13" max="13" width="31.6666666666667" style="6" customWidth="1"/>
    <col min="14" max="14" width="8.66666666666667" style="23"/>
    <col min="15" max="15" width="15.5833333333333" style="24" customWidth="1"/>
    <col min="16" max="16" width="10.5" style="7"/>
    <col min="17" max="16384" width="8.66666666666667" style="7"/>
  </cols>
  <sheetData>
    <row r="1" spans="1:15">
      <c r="A1" s="8" t="s">
        <v>325</v>
      </c>
      <c r="B1" s="8" t="s">
        <v>326</v>
      </c>
      <c r="C1" s="9" t="s">
        <v>327</v>
      </c>
      <c r="D1" s="9" t="s">
        <v>328</v>
      </c>
      <c r="E1" s="8" t="s">
        <v>329</v>
      </c>
      <c r="F1" s="8" t="s">
        <v>330</v>
      </c>
      <c r="G1" s="8" t="s">
        <v>331</v>
      </c>
      <c r="H1" s="8" t="s">
        <v>326</v>
      </c>
      <c r="I1" s="9" t="s">
        <v>332</v>
      </c>
      <c r="J1" s="8" t="s">
        <v>333</v>
      </c>
      <c r="K1" s="11" t="s">
        <v>334</v>
      </c>
      <c r="L1" s="11" t="s">
        <v>335</v>
      </c>
      <c r="M1" s="11" t="s">
        <v>336</v>
      </c>
      <c r="N1" s="8" t="s">
        <v>37</v>
      </c>
      <c r="O1" s="17" t="s">
        <v>337</v>
      </c>
    </row>
    <row r="2" ht="21.6" spans="1:15">
      <c r="A2" s="8">
        <v>1</v>
      </c>
      <c r="B2" s="8" t="s">
        <v>338</v>
      </c>
      <c r="C2" s="9" t="s">
        <v>339</v>
      </c>
      <c r="D2" s="9" t="s">
        <v>340</v>
      </c>
      <c r="E2" s="8">
        <v>40</v>
      </c>
      <c r="F2" s="8">
        <v>4</v>
      </c>
      <c r="G2" s="8">
        <v>64</v>
      </c>
      <c r="H2" s="8" t="s">
        <v>338</v>
      </c>
      <c r="I2" s="9" t="s">
        <v>340</v>
      </c>
      <c r="J2" s="8">
        <v>40</v>
      </c>
      <c r="K2" s="31" t="str">
        <f t="shared" ref="K2:K44" si="0">I2&amp;" "&amp;J2&amp;"人"</f>
        <v>2018级计算机应用技术士官1班 40人</v>
      </c>
      <c r="L2" s="31" t="str">
        <f t="shared" ref="L2:L44" si="1">C2&amp;" "&amp;H2&amp;" "&amp;F2&amp;"节"</f>
        <v>网络安全 陈谡 4节</v>
      </c>
      <c r="M2" s="11" t="str">
        <f t="shared" ref="M2:M44" si="2">L2&amp;" "&amp;K2</f>
        <v>网络安全 陈谡 4节 2018级计算机应用技术士官1班 40人</v>
      </c>
      <c r="N2" s="8">
        <v>2</v>
      </c>
      <c r="O2" s="8">
        <v>101020304</v>
      </c>
    </row>
    <row r="3" ht="21.6" spans="1:15">
      <c r="A3" s="8">
        <v>2</v>
      </c>
      <c r="B3" s="10" t="s">
        <v>341</v>
      </c>
      <c r="C3" s="9" t="s">
        <v>342</v>
      </c>
      <c r="D3" s="9" t="s">
        <v>340</v>
      </c>
      <c r="E3" s="8">
        <v>40</v>
      </c>
      <c r="F3" s="8">
        <v>3</v>
      </c>
      <c r="G3" s="8">
        <v>64</v>
      </c>
      <c r="H3" s="10" t="s">
        <v>341</v>
      </c>
      <c r="I3" s="9" t="s">
        <v>340</v>
      </c>
      <c r="J3" s="8">
        <v>40</v>
      </c>
      <c r="K3" s="31" t="str">
        <f t="shared" si="0"/>
        <v>2018级计算机应用技术士官1班 40人</v>
      </c>
      <c r="L3" s="31" t="str">
        <f t="shared" si="1"/>
        <v>电子商务 虎治勤 3节</v>
      </c>
      <c r="M3" s="11" t="str">
        <f t="shared" si="2"/>
        <v>电子商务 虎治勤 3节 2018级计算机应用技术士官1班 40人</v>
      </c>
      <c r="N3" s="8">
        <v>14</v>
      </c>
      <c r="O3" s="8">
        <v>3010203</v>
      </c>
    </row>
    <row r="4" ht="21.6" spans="1:15">
      <c r="A4" s="8">
        <v>3</v>
      </c>
      <c r="B4" s="8" t="s">
        <v>343</v>
      </c>
      <c r="C4" s="9" t="s">
        <v>344</v>
      </c>
      <c r="D4" s="9" t="s">
        <v>340</v>
      </c>
      <c r="E4" s="8">
        <v>40</v>
      </c>
      <c r="F4" s="8">
        <v>4</v>
      </c>
      <c r="G4" s="8">
        <v>64</v>
      </c>
      <c r="H4" s="8" t="s">
        <v>343</v>
      </c>
      <c r="I4" s="9" t="s">
        <v>340</v>
      </c>
      <c r="J4" s="8">
        <v>40</v>
      </c>
      <c r="K4" s="31" t="str">
        <f t="shared" si="0"/>
        <v>2018级计算机应用技术士官1班 40人</v>
      </c>
      <c r="L4" s="31" t="str">
        <f t="shared" si="1"/>
        <v>html5+css3 杜朋轩 4节</v>
      </c>
      <c r="M4" s="11" t="str">
        <f t="shared" si="2"/>
        <v>html5+css3 杜朋轩 4节 2018级计算机应用技术士官1班 40人</v>
      </c>
      <c r="N4" s="8">
        <v>15</v>
      </c>
      <c r="O4" s="8">
        <v>201020304</v>
      </c>
    </row>
    <row r="5" ht="21.6" spans="1:15">
      <c r="A5" s="8">
        <v>4</v>
      </c>
      <c r="B5" s="8" t="s">
        <v>345</v>
      </c>
      <c r="C5" s="9" t="s">
        <v>346</v>
      </c>
      <c r="D5" s="9" t="s">
        <v>340</v>
      </c>
      <c r="E5" s="8">
        <v>40</v>
      </c>
      <c r="F5" s="8">
        <v>4</v>
      </c>
      <c r="G5" s="8">
        <v>64</v>
      </c>
      <c r="H5" s="8" t="s">
        <v>345</v>
      </c>
      <c r="I5" s="9" t="s">
        <v>340</v>
      </c>
      <c r="J5" s="8">
        <v>40</v>
      </c>
      <c r="K5" s="31" t="str">
        <f t="shared" si="0"/>
        <v>2018级计算机应用技术士官1班 40人</v>
      </c>
      <c r="L5" s="31" t="str">
        <f t="shared" si="1"/>
        <v>网络新技术 马晓虎 4节</v>
      </c>
      <c r="M5" s="11" t="str">
        <f t="shared" si="2"/>
        <v>网络新技术 马晓虎 4节 2018级计算机应用技术士官1班 40人</v>
      </c>
      <c r="N5" s="8">
        <v>4</v>
      </c>
      <c r="O5" s="8">
        <v>501020304</v>
      </c>
    </row>
    <row r="6" ht="21.6" spans="1:15">
      <c r="A6" s="8">
        <v>5</v>
      </c>
      <c r="B6" s="8" t="s">
        <v>347</v>
      </c>
      <c r="C6" s="9" t="s">
        <v>348</v>
      </c>
      <c r="D6" s="9" t="s">
        <v>340</v>
      </c>
      <c r="E6" s="8">
        <v>40</v>
      </c>
      <c r="F6" s="8">
        <v>3</v>
      </c>
      <c r="G6" s="8">
        <v>48</v>
      </c>
      <c r="H6" s="8" t="s">
        <v>347</v>
      </c>
      <c r="I6" s="9" t="s">
        <v>340</v>
      </c>
      <c r="J6" s="8">
        <v>40</v>
      </c>
      <c r="K6" s="31" t="str">
        <f t="shared" si="0"/>
        <v>2018级计算机应用技术士官1班 40人</v>
      </c>
      <c r="L6" s="31" t="str">
        <f t="shared" si="1"/>
        <v>多媒体制作 牛孜行 3节</v>
      </c>
      <c r="M6" s="11" t="str">
        <f t="shared" si="2"/>
        <v>多媒体制作 牛孜行 3节 2018级计算机应用技术士官1班 40人</v>
      </c>
      <c r="N6" s="8">
        <v>14</v>
      </c>
      <c r="O6" s="8">
        <v>3050607</v>
      </c>
    </row>
    <row r="7" spans="1:15">
      <c r="A7" s="8">
        <v>6</v>
      </c>
      <c r="B7" s="8"/>
      <c r="C7" s="9"/>
      <c r="D7" s="9"/>
      <c r="E7" s="8"/>
      <c r="F7" s="8"/>
      <c r="G7" s="8"/>
      <c r="H7" s="8"/>
      <c r="I7" s="9">
        <v>0</v>
      </c>
      <c r="J7" s="8">
        <v>0</v>
      </c>
      <c r="K7" s="31" t="str">
        <f t="shared" si="0"/>
        <v>0 0人</v>
      </c>
      <c r="L7" s="31" t="str">
        <f t="shared" si="1"/>
        <v>  节</v>
      </c>
      <c r="M7" s="11" t="str">
        <f t="shared" si="2"/>
        <v>  节 0 0人</v>
      </c>
      <c r="N7" s="8"/>
      <c r="O7" s="8"/>
    </row>
    <row r="8" ht="21.6" spans="1:15">
      <c r="A8" s="8">
        <v>7</v>
      </c>
      <c r="B8" s="8" t="s">
        <v>338</v>
      </c>
      <c r="C8" s="9" t="s">
        <v>339</v>
      </c>
      <c r="D8" s="9" t="s">
        <v>349</v>
      </c>
      <c r="E8" s="8">
        <v>39</v>
      </c>
      <c r="F8" s="8">
        <v>4</v>
      </c>
      <c r="G8" s="8">
        <v>64</v>
      </c>
      <c r="H8" s="8" t="s">
        <v>338</v>
      </c>
      <c r="I8" s="9" t="s">
        <v>349</v>
      </c>
      <c r="J8" s="8">
        <v>39</v>
      </c>
      <c r="K8" s="31" t="str">
        <f t="shared" si="0"/>
        <v>2018级计算机应用技术士官2班 39人</v>
      </c>
      <c r="L8" s="31" t="str">
        <f t="shared" si="1"/>
        <v>网络安全 陈谡 4节</v>
      </c>
      <c r="M8" s="11" t="str">
        <f t="shared" si="2"/>
        <v>网络安全 陈谡 4节 2018级计算机应用技术士官2班 39人</v>
      </c>
      <c r="N8" s="8">
        <v>16</v>
      </c>
      <c r="O8" s="8">
        <v>301020304</v>
      </c>
    </row>
    <row r="9" ht="21.6" spans="1:15">
      <c r="A9" s="8">
        <v>8</v>
      </c>
      <c r="B9" s="10" t="s">
        <v>341</v>
      </c>
      <c r="C9" s="9" t="s">
        <v>342</v>
      </c>
      <c r="D9" s="9" t="s">
        <v>349</v>
      </c>
      <c r="E9" s="8">
        <v>39</v>
      </c>
      <c r="F9" s="8">
        <v>3</v>
      </c>
      <c r="G9" s="8">
        <v>64</v>
      </c>
      <c r="H9" s="10" t="s">
        <v>341</v>
      </c>
      <c r="I9" s="9" t="s">
        <v>349</v>
      </c>
      <c r="J9" s="8">
        <v>39</v>
      </c>
      <c r="K9" s="31" t="str">
        <f t="shared" si="0"/>
        <v>2018级计算机应用技术士官2班 39人</v>
      </c>
      <c r="L9" s="31" t="str">
        <f t="shared" si="1"/>
        <v>电子商务 虎治勤 3节</v>
      </c>
      <c r="M9" s="11" t="str">
        <f t="shared" si="2"/>
        <v>电子商务 虎治勤 3节 2018级计算机应用技术士官2班 39人</v>
      </c>
      <c r="N9" s="8">
        <v>1</v>
      </c>
      <c r="O9" s="8">
        <v>3050607</v>
      </c>
    </row>
    <row r="10" ht="21.6" spans="1:15">
      <c r="A10" s="8">
        <v>9</v>
      </c>
      <c r="B10" s="8" t="s">
        <v>343</v>
      </c>
      <c r="C10" s="9" t="s">
        <v>344</v>
      </c>
      <c r="D10" s="9" t="s">
        <v>349</v>
      </c>
      <c r="E10" s="8">
        <v>39</v>
      </c>
      <c r="F10" s="8">
        <v>4</v>
      </c>
      <c r="G10" s="8">
        <v>64</v>
      </c>
      <c r="H10" s="8" t="s">
        <v>343</v>
      </c>
      <c r="I10" s="9" t="s">
        <v>349</v>
      </c>
      <c r="J10" s="8">
        <v>39</v>
      </c>
      <c r="K10" s="31" t="str">
        <f t="shared" si="0"/>
        <v>2018级计算机应用技术士官2班 39人</v>
      </c>
      <c r="L10" s="31" t="str">
        <f t="shared" si="1"/>
        <v>html5+css3 杜朋轩 4节</v>
      </c>
      <c r="M10" s="11" t="str">
        <f t="shared" si="2"/>
        <v>html5+css3 杜朋轩 4节 2018级计算机应用技术士官2班 39人</v>
      </c>
      <c r="N10" s="8">
        <v>18</v>
      </c>
      <c r="O10" s="8">
        <v>101020304</v>
      </c>
    </row>
    <row r="11" ht="21.6" spans="1:15">
      <c r="A11" s="8">
        <v>10</v>
      </c>
      <c r="B11" s="8" t="s">
        <v>350</v>
      </c>
      <c r="C11" s="9" t="s">
        <v>346</v>
      </c>
      <c r="D11" s="9" t="s">
        <v>349</v>
      </c>
      <c r="E11" s="8">
        <v>39</v>
      </c>
      <c r="F11" s="8">
        <v>4</v>
      </c>
      <c r="G11" s="8">
        <v>64</v>
      </c>
      <c r="H11" s="8" t="s">
        <v>350</v>
      </c>
      <c r="I11" s="9" t="s">
        <v>349</v>
      </c>
      <c r="J11" s="8">
        <v>39</v>
      </c>
      <c r="K11" s="31" t="str">
        <f t="shared" si="0"/>
        <v>2018级计算机应用技术士官2班 39人</v>
      </c>
      <c r="L11" s="31" t="str">
        <f t="shared" si="1"/>
        <v>网络新技术 伍丹 4节</v>
      </c>
      <c r="M11" s="11" t="str">
        <f t="shared" si="2"/>
        <v>网络新技术 伍丹 4节 2018级计算机应用技术士官2班 39人</v>
      </c>
      <c r="N11" s="8">
        <v>16</v>
      </c>
      <c r="O11" s="8">
        <v>401020304</v>
      </c>
    </row>
    <row r="12" ht="21.6" spans="1:15">
      <c r="A12" s="8">
        <v>11</v>
      </c>
      <c r="B12" s="8" t="s">
        <v>351</v>
      </c>
      <c r="C12" s="9" t="s">
        <v>348</v>
      </c>
      <c r="D12" s="9" t="s">
        <v>349</v>
      </c>
      <c r="E12" s="8">
        <v>39</v>
      </c>
      <c r="F12" s="8">
        <v>3</v>
      </c>
      <c r="G12" s="8">
        <v>48</v>
      </c>
      <c r="H12" s="8" t="s">
        <v>351</v>
      </c>
      <c r="I12" s="9" t="s">
        <v>349</v>
      </c>
      <c r="J12" s="8">
        <v>39</v>
      </c>
      <c r="K12" s="31" t="str">
        <f t="shared" si="0"/>
        <v>2018级计算机应用技术士官2班 39人</v>
      </c>
      <c r="L12" s="31" t="str">
        <f t="shared" si="1"/>
        <v>多媒体制作 张婷 3节</v>
      </c>
      <c r="M12" s="11" t="str">
        <f t="shared" si="2"/>
        <v>多媒体制作 张婷 3节 2018级计算机应用技术士官2班 39人</v>
      </c>
      <c r="N12" s="8">
        <v>18</v>
      </c>
      <c r="O12" s="8">
        <v>1050607</v>
      </c>
    </row>
    <row r="13" spans="1:15">
      <c r="A13" s="8">
        <v>12</v>
      </c>
      <c r="B13" s="8"/>
      <c r="C13" s="9"/>
      <c r="D13" s="9"/>
      <c r="E13" s="8"/>
      <c r="F13" s="25"/>
      <c r="G13" s="25"/>
      <c r="H13" s="8"/>
      <c r="I13" s="9">
        <v>0</v>
      </c>
      <c r="J13" s="8">
        <v>0</v>
      </c>
      <c r="K13" s="31" t="str">
        <f t="shared" si="0"/>
        <v>0 0人</v>
      </c>
      <c r="L13" s="31" t="str">
        <f t="shared" si="1"/>
        <v>  节</v>
      </c>
      <c r="M13" s="11" t="str">
        <f t="shared" si="2"/>
        <v>  节 0 0人</v>
      </c>
      <c r="N13" s="8"/>
      <c r="O13" s="8"/>
    </row>
    <row r="14" ht="21.6" spans="1:15">
      <c r="A14" s="8">
        <v>13</v>
      </c>
      <c r="B14" s="10" t="s">
        <v>352</v>
      </c>
      <c r="C14" s="9" t="s">
        <v>353</v>
      </c>
      <c r="D14" s="11" t="s">
        <v>354</v>
      </c>
      <c r="E14" s="8">
        <v>44</v>
      </c>
      <c r="F14" s="8">
        <v>4</v>
      </c>
      <c r="G14" s="8">
        <v>64</v>
      </c>
      <c r="H14" s="10" t="s">
        <v>352</v>
      </c>
      <c r="I14" s="9" t="s">
        <v>354</v>
      </c>
      <c r="J14" s="8">
        <v>44</v>
      </c>
      <c r="K14" s="31" t="str">
        <f t="shared" si="0"/>
        <v>2019级计算机应用技术1班 44人</v>
      </c>
      <c r="L14" s="31" t="str">
        <f t="shared" si="1"/>
        <v>web前端框架技术 刘艳 4节</v>
      </c>
      <c r="M14" s="11" t="str">
        <f t="shared" si="2"/>
        <v>web前端框架技术 刘艳 4节 2019级计算机应用技术1班 44人</v>
      </c>
      <c r="N14" s="8">
        <v>12</v>
      </c>
      <c r="O14" s="8">
        <v>201020304</v>
      </c>
    </row>
    <row r="15" ht="21.6" spans="1:15">
      <c r="A15" s="8">
        <v>14</v>
      </c>
      <c r="B15" s="10" t="s">
        <v>351</v>
      </c>
      <c r="C15" s="9" t="s">
        <v>348</v>
      </c>
      <c r="D15" s="11" t="s">
        <v>354</v>
      </c>
      <c r="E15" s="8">
        <v>44</v>
      </c>
      <c r="F15" s="8">
        <v>3</v>
      </c>
      <c r="G15" s="8">
        <v>48</v>
      </c>
      <c r="H15" s="10" t="s">
        <v>351</v>
      </c>
      <c r="I15" s="9" t="s">
        <v>354</v>
      </c>
      <c r="J15" s="8">
        <v>44</v>
      </c>
      <c r="K15" s="31" t="str">
        <f t="shared" si="0"/>
        <v>2019级计算机应用技术1班 44人</v>
      </c>
      <c r="L15" s="31" t="str">
        <f t="shared" si="1"/>
        <v>多媒体制作 张婷 3节</v>
      </c>
      <c r="M15" s="11" t="str">
        <f t="shared" si="2"/>
        <v>多媒体制作 张婷 3节 2019级计算机应用技术1班 44人</v>
      </c>
      <c r="N15" s="8">
        <v>7</v>
      </c>
      <c r="O15" s="8">
        <v>4050607</v>
      </c>
    </row>
    <row r="16" ht="21.6" spans="1:15">
      <c r="A16" s="8">
        <v>15</v>
      </c>
      <c r="B16" s="10" t="s">
        <v>338</v>
      </c>
      <c r="C16" s="9" t="s">
        <v>355</v>
      </c>
      <c r="D16" s="11" t="s">
        <v>354</v>
      </c>
      <c r="E16" s="8">
        <v>44</v>
      </c>
      <c r="F16" s="8">
        <v>3</v>
      </c>
      <c r="G16" s="8">
        <v>48</v>
      </c>
      <c r="H16" s="10" t="s">
        <v>338</v>
      </c>
      <c r="I16" s="9" t="s">
        <v>354</v>
      </c>
      <c r="J16" s="8">
        <v>44</v>
      </c>
      <c r="K16" s="31" t="str">
        <f t="shared" si="0"/>
        <v>2019级计算机应用技术1班 44人</v>
      </c>
      <c r="L16" s="31" t="str">
        <f t="shared" si="1"/>
        <v>计算机网络技术 陈谡 3节</v>
      </c>
      <c r="M16" s="11" t="str">
        <f t="shared" si="2"/>
        <v>计算机网络技术 陈谡 3节 2019级计算机应用技术1班 44人</v>
      </c>
      <c r="N16" s="8">
        <v>13</v>
      </c>
      <c r="O16" s="8">
        <v>1050607</v>
      </c>
    </row>
    <row r="17" s="20" customFormat="1" ht="21.6" spans="1:16">
      <c r="A17" s="13">
        <v>16</v>
      </c>
      <c r="B17" s="13" t="s">
        <v>356</v>
      </c>
      <c r="C17" s="26" t="s">
        <v>357</v>
      </c>
      <c r="D17" s="12" t="s">
        <v>354</v>
      </c>
      <c r="E17" s="13">
        <v>44</v>
      </c>
      <c r="F17" s="13">
        <v>4</v>
      </c>
      <c r="G17" s="13">
        <v>64</v>
      </c>
      <c r="H17" s="13" t="s">
        <v>356</v>
      </c>
      <c r="I17" s="26" t="s">
        <v>354</v>
      </c>
      <c r="J17" s="13">
        <v>44</v>
      </c>
      <c r="K17" s="32" t="str">
        <f t="shared" si="0"/>
        <v>2019级计算机应用技术1班 44人</v>
      </c>
      <c r="L17" s="32" t="str">
        <f t="shared" si="1"/>
        <v>数据库技术 曹梦川 4节</v>
      </c>
      <c r="M17" s="12" t="str">
        <f t="shared" si="2"/>
        <v>数据库技术 曹梦川 4节 2019级计算机应用技术1班 44人</v>
      </c>
      <c r="N17" s="13">
        <v>12</v>
      </c>
      <c r="O17" s="13">
        <v>501020304</v>
      </c>
      <c r="P17" s="20">
        <v>8</v>
      </c>
    </row>
    <row r="18" s="7" customFormat="1" ht="21.6" spans="1:15">
      <c r="A18" s="8">
        <v>17</v>
      </c>
      <c r="B18" s="8" t="s">
        <v>356</v>
      </c>
      <c r="C18" s="9" t="s">
        <v>358</v>
      </c>
      <c r="D18" s="11" t="s">
        <v>354</v>
      </c>
      <c r="E18" s="8">
        <v>44</v>
      </c>
      <c r="F18" s="8">
        <v>4</v>
      </c>
      <c r="G18" s="8">
        <v>64</v>
      </c>
      <c r="H18" s="8" t="s">
        <v>356</v>
      </c>
      <c r="I18" s="9" t="s">
        <v>354</v>
      </c>
      <c r="J18" s="8">
        <v>44</v>
      </c>
      <c r="K18" s="31" t="str">
        <f t="shared" si="0"/>
        <v>2019级计算机应用技术1班 44人</v>
      </c>
      <c r="L18" s="31" t="str">
        <f t="shared" si="1"/>
        <v>动态网站开发 曹梦川 4节</v>
      </c>
      <c r="M18" s="11" t="str">
        <f t="shared" si="2"/>
        <v>动态网站开发 曹梦川 4节 2019级计算机应用技术1班 44人</v>
      </c>
      <c r="N18" s="8">
        <v>7</v>
      </c>
      <c r="O18" s="8">
        <v>301020304</v>
      </c>
    </row>
    <row r="19" ht="32.4" spans="1:15">
      <c r="A19" s="18">
        <v>18</v>
      </c>
      <c r="B19" s="27" t="s">
        <v>359</v>
      </c>
      <c r="C19" s="15" t="s">
        <v>360</v>
      </c>
      <c r="D19" s="28" t="s">
        <v>354</v>
      </c>
      <c r="E19" s="8">
        <v>44</v>
      </c>
      <c r="F19" s="18">
        <v>2</v>
      </c>
      <c r="G19" s="18">
        <v>48</v>
      </c>
      <c r="H19" s="27" t="s">
        <v>359</v>
      </c>
      <c r="I19" s="15" t="s">
        <v>361</v>
      </c>
      <c r="J19" s="18">
        <v>70</v>
      </c>
      <c r="K19" s="31" t="str">
        <f t="shared" si="0"/>
        <v>2019级应用1班和物联2班合班 70人</v>
      </c>
      <c r="L19" s="31" t="str">
        <f t="shared" si="1"/>
        <v>毛泽东思想和中国特色社会主义理论体系概论 姚璐 2节</v>
      </c>
      <c r="M19" s="11" t="str">
        <f t="shared" si="2"/>
        <v>毛泽东思想和中国特色社会主义理论体系概论 姚璐 2节 2019级应用1班和物联2班合班 70人</v>
      </c>
      <c r="N19" s="8" t="s">
        <v>362</v>
      </c>
      <c r="O19" s="8" t="s">
        <v>363</v>
      </c>
    </row>
    <row r="20" ht="21.6" spans="1:15">
      <c r="A20" s="8">
        <v>19</v>
      </c>
      <c r="B20" s="27"/>
      <c r="C20" s="15" t="s">
        <v>364</v>
      </c>
      <c r="D20" s="28" t="s">
        <v>354</v>
      </c>
      <c r="E20" s="8">
        <v>44</v>
      </c>
      <c r="F20" s="18">
        <v>1</v>
      </c>
      <c r="G20" s="18">
        <v>8</v>
      </c>
      <c r="H20" s="27"/>
      <c r="I20" s="9" t="s">
        <v>354</v>
      </c>
      <c r="J20" s="8">
        <v>48</v>
      </c>
      <c r="K20" s="31" t="str">
        <f t="shared" si="0"/>
        <v>2019级计算机应用技术1班 48人</v>
      </c>
      <c r="L20" s="31" t="str">
        <f t="shared" si="1"/>
        <v>形势与政策  1节</v>
      </c>
      <c r="M20" s="11" t="str">
        <f t="shared" si="2"/>
        <v>形势与政策  1节 2019级计算机应用技术1班 48人</v>
      </c>
      <c r="N20" s="8"/>
      <c r="O20" s="8"/>
    </row>
    <row r="21" spans="1:15">
      <c r="A21" s="8">
        <v>21</v>
      </c>
      <c r="B21" s="27"/>
      <c r="C21" s="15"/>
      <c r="D21" s="15"/>
      <c r="E21" s="29"/>
      <c r="F21" s="18"/>
      <c r="G21" s="18"/>
      <c r="H21" s="27"/>
      <c r="I21" s="9">
        <v>0</v>
      </c>
      <c r="J21" s="8">
        <v>0</v>
      </c>
      <c r="K21" s="31" t="str">
        <f t="shared" si="0"/>
        <v>0 0人</v>
      </c>
      <c r="L21" s="31" t="str">
        <f t="shared" si="1"/>
        <v>  节</v>
      </c>
      <c r="M21" s="11" t="str">
        <f t="shared" si="2"/>
        <v>  节 0 0人</v>
      </c>
      <c r="N21" s="8"/>
      <c r="O21" s="8"/>
    </row>
    <row r="22" ht="21.6" spans="1:15">
      <c r="A22" s="8">
        <v>22</v>
      </c>
      <c r="B22" s="10" t="s">
        <v>352</v>
      </c>
      <c r="C22" s="9" t="s">
        <v>353</v>
      </c>
      <c r="D22" s="11" t="s">
        <v>365</v>
      </c>
      <c r="E22" s="8">
        <v>46</v>
      </c>
      <c r="F22" s="8">
        <v>4</v>
      </c>
      <c r="G22" s="8">
        <v>64</v>
      </c>
      <c r="H22" s="10" t="s">
        <v>352</v>
      </c>
      <c r="I22" s="9" t="s">
        <v>365</v>
      </c>
      <c r="J22" s="8">
        <v>46</v>
      </c>
      <c r="K22" s="31" t="str">
        <f t="shared" si="0"/>
        <v>2019级计算机应用技术2班 46人</v>
      </c>
      <c r="L22" s="31" t="str">
        <f t="shared" si="1"/>
        <v>web前端框架技术 刘艳 4节</v>
      </c>
      <c r="M22" s="11" t="str">
        <f t="shared" si="2"/>
        <v>web前端框架技术 刘艳 4节 2019级计算机应用技术2班 46人</v>
      </c>
      <c r="N22" s="8">
        <v>12</v>
      </c>
      <c r="O22" s="8">
        <v>405060708</v>
      </c>
    </row>
    <row r="23" ht="21.6" spans="1:15">
      <c r="A23" s="8">
        <v>23</v>
      </c>
      <c r="B23" s="10" t="s">
        <v>351</v>
      </c>
      <c r="C23" s="9" t="s">
        <v>348</v>
      </c>
      <c r="D23" s="11" t="s">
        <v>365</v>
      </c>
      <c r="E23" s="8">
        <v>46</v>
      </c>
      <c r="F23" s="8">
        <v>3</v>
      </c>
      <c r="G23" s="8">
        <v>48</v>
      </c>
      <c r="H23" s="10" t="s">
        <v>351</v>
      </c>
      <c r="I23" s="9" t="s">
        <v>365</v>
      </c>
      <c r="J23" s="8">
        <v>46</v>
      </c>
      <c r="K23" s="31" t="str">
        <f t="shared" si="0"/>
        <v>2019级计算机应用技术2班 46人</v>
      </c>
      <c r="L23" s="31" t="str">
        <f t="shared" si="1"/>
        <v>多媒体制作 张婷 3节</v>
      </c>
      <c r="M23" s="11" t="str">
        <f t="shared" si="2"/>
        <v>多媒体制作 张婷 3节 2019级计算机应用技术2班 46人</v>
      </c>
      <c r="N23" s="8">
        <v>2</v>
      </c>
      <c r="O23" s="8">
        <v>2010203</v>
      </c>
    </row>
    <row r="24" ht="21.6" spans="1:15">
      <c r="A24" s="8">
        <v>24</v>
      </c>
      <c r="B24" s="10" t="s">
        <v>338</v>
      </c>
      <c r="C24" s="9" t="s">
        <v>355</v>
      </c>
      <c r="D24" s="11" t="s">
        <v>365</v>
      </c>
      <c r="E24" s="8">
        <v>46</v>
      </c>
      <c r="F24" s="8">
        <v>3</v>
      </c>
      <c r="G24" s="8">
        <v>48</v>
      </c>
      <c r="H24" s="10" t="s">
        <v>338</v>
      </c>
      <c r="I24" s="9" t="s">
        <v>365</v>
      </c>
      <c r="J24" s="8">
        <v>46</v>
      </c>
      <c r="K24" s="31" t="str">
        <f t="shared" si="0"/>
        <v>2019级计算机应用技术2班 46人</v>
      </c>
      <c r="L24" s="31" t="str">
        <f t="shared" si="1"/>
        <v>计算机网络技术 陈谡 3节</v>
      </c>
      <c r="M24" s="11" t="str">
        <f t="shared" si="2"/>
        <v>计算机网络技术 陈谡 3节 2019级计算机应用技术2班 46人</v>
      </c>
      <c r="N24" s="8">
        <v>13</v>
      </c>
      <c r="O24" s="8">
        <v>3050607</v>
      </c>
    </row>
    <row r="25" ht="21.6" spans="1:15">
      <c r="A25" s="8">
        <v>25</v>
      </c>
      <c r="B25" s="8" t="s">
        <v>366</v>
      </c>
      <c r="C25" s="9" t="s">
        <v>357</v>
      </c>
      <c r="D25" s="11" t="s">
        <v>365</v>
      </c>
      <c r="E25" s="8">
        <v>46</v>
      </c>
      <c r="F25" s="8">
        <v>4</v>
      </c>
      <c r="G25" s="8">
        <v>64</v>
      </c>
      <c r="H25" s="8" t="s">
        <v>366</v>
      </c>
      <c r="I25" s="9" t="s">
        <v>365</v>
      </c>
      <c r="J25" s="8">
        <v>46</v>
      </c>
      <c r="K25" s="31" t="str">
        <f t="shared" si="0"/>
        <v>2019级计算机应用技术2班 46人</v>
      </c>
      <c r="L25" s="31" t="str">
        <f t="shared" si="1"/>
        <v>数据库技术 苏鹏 4节</v>
      </c>
      <c r="M25" s="11" t="str">
        <f t="shared" si="2"/>
        <v>数据库技术 苏鹏 4节 2019级计算机应用技术2班 46人</v>
      </c>
      <c r="N25" s="8">
        <v>12</v>
      </c>
      <c r="O25" s="8">
        <v>401020304</v>
      </c>
    </row>
    <row r="26" s="20" customFormat="1" ht="21.6" spans="1:16">
      <c r="A26" s="13">
        <v>26</v>
      </c>
      <c r="B26" s="13" t="s">
        <v>366</v>
      </c>
      <c r="C26" s="26" t="s">
        <v>358</v>
      </c>
      <c r="D26" s="12" t="s">
        <v>365</v>
      </c>
      <c r="E26" s="13">
        <v>46</v>
      </c>
      <c r="F26" s="13">
        <v>4</v>
      </c>
      <c r="G26" s="13">
        <v>64</v>
      </c>
      <c r="H26" s="13" t="s">
        <v>366</v>
      </c>
      <c r="I26" s="26" t="s">
        <v>365</v>
      </c>
      <c r="J26" s="13">
        <v>46</v>
      </c>
      <c r="K26" s="32" t="str">
        <f t="shared" si="0"/>
        <v>2019级计算机应用技术2班 46人</v>
      </c>
      <c r="L26" s="32" t="str">
        <f t="shared" si="1"/>
        <v>动态网站开发 苏鹏 4节</v>
      </c>
      <c r="M26" s="12" t="str">
        <f t="shared" si="2"/>
        <v>动态网站开发 苏鹏 4节 2019级计算机应用技术2班 46人</v>
      </c>
      <c r="N26" s="13">
        <v>7</v>
      </c>
      <c r="O26" s="13">
        <v>105060708</v>
      </c>
      <c r="P26" s="20">
        <v>8</v>
      </c>
    </row>
    <row r="27" ht="32.4" spans="1:15">
      <c r="A27" s="18">
        <v>27</v>
      </c>
      <c r="B27" s="27" t="s">
        <v>359</v>
      </c>
      <c r="C27" s="15" t="s">
        <v>360</v>
      </c>
      <c r="D27" s="28" t="s">
        <v>365</v>
      </c>
      <c r="E27" s="8">
        <v>46</v>
      </c>
      <c r="F27" s="18">
        <v>2</v>
      </c>
      <c r="G27" s="18">
        <v>48</v>
      </c>
      <c r="H27" s="27" t="s">
        <v>359</v>
      </c>
      <c r="I27" s="15" t="s">
        <v>367</v>
      </c>
      <c r="J27" s="18">
        <v>101</v>
      </c>
      <c r="K27" s="31" t="str">
        <f t="shared" si="0"/>
        <v>2019级应用2/3班合班 101人</v>
      </c>
      <c r="L27" s="31" t="str">
        <f t="shared" si="1"/>
        <v>毛泽东思想和中国特色社会主义理论体系概论 姚璐 2节</v>
      </c>
      <c r="M27" s="11" t="str">
        <f t="shared" si="2"/>
        <v>毛泽东思想和中国特色社会主义理论体系概论 姚璐 2节 2019级应用2/3班合班 101人</v>
      </c>
      <c r="N27" s="8" t="s">
        <v>368</v>
      </c>
      <c r="O27" s="8" t="s">
        <v>369</v>
      </c>
    </row>
    <row r="28" ht="21.6" spans="1:15">
      <c r="A28" s="8">
        <v>28</v>
      </c>
      <c r="B28" s="27"/>
      <c r="C28" s="15" t="s">
        <v>364</v>
      </c>
      <c r="D28" s="28" t="s">
        <v>365</v>
      </c>
      <c r="E28" s="8">
        <v>46</v>
      </c>
      <c r="F28" s="18">
        <v>1</v>
      </c>
      <c r="G28" s="18">
        <v>8</v>
      </c>
      <c r="H28" s="27"/>
      <c r="I28" s="9" t="s">
        <v>365</v>
      </c>
      <c r="J28" s="8">
        <v>46</v>
      </c>
      <c r="K28" s="31" t="str">
        <f t="shared" si="0"/>
        <v>2019级计算机应用技术2班 46人</v>
      </c>
      <c r="L28" s="31" t="str">
        <f t="shared" si="1"/>
        <v>形势与政策  1节</v>
      </c>
      <c r="M28" s="11" t="str">
        <f t="shared" si="2"/>
        <v>形势与政策  1节 2019级计算机应用技术2班 46人</v>
      </c>
      <c r="N28" s="8"/>
      <c r="O28" s="8"/>
    </row>
    <row r="29" spans="1:15">
      <c r="A29" s="8">
        <v>30</v>
      </c>
      <c r="B29" s="8"/>
      <c r="C29" s="9"/>
      <c r="D29" s="11"/>
      <c r="E29" s="8"/>
      <c r="F29" s="8"/>
      <c r="G29" s="8"/>
      <c r="H29" s="8"/>
      <c r="I29" s="9">
        <v>0</v>
      </c>
      <c r="J29" s="8">
        <v>0</v>
      </c>
      <c r="K29" s="31" t="str">
        <f t="shared" si="0"/>
        <v>0 0人</v>
      </c>
      <c r="L29" s="31" t="str">
        <f t="shared" si="1"/>
        <v>  节</v>
      </c>
      <c r="M29" s="11" t="str">
        <f t="shared" si="2"/>
        <v>  节 0 0人</v>
      </c>
      <c r="N29" s="8"/>
      <c r="O29" s="8"/>
    </row>
    <row r="30" ht="21.6" spans="1:15">
      <c r="A30" s="8">
        <v>31</v>
      </c>
      <c r="B30" s="10" t="s">
        <v>370</v>
      </c>
      <c r="C30" s="9" t="s">
        <v>353</v>
      </c>
      <c r="D30" s="11" t="s">
        <v>371</v>
      </c>
      <c r="E30" s="8">
        <v>55</v>
      </c>
      <c r="F30" s="8">
        <v>4</v>
      </c>
      <c r="G30" s="8">
        <v>64</v>
      </c>
      <c r="H30" s="10" t="s">
        <v>370</v>
      </c>
      <c r="I30" s="9" t="s">
        <v>371</v>
      </c>
      <c r="J30" s="8">
        <v>55</v>
      </c>
      <c r="K30" s="31" t="str">
        <f t="shared" si="0"/>
        <v>2019级计算机应用技术3班 55人</v>
      </c>
      <c r="L30" s="31" t="str">
        <f t="shared" si="1"/>
        <v>web前端框架技术 刘仲博 4节</v>
      </c>
      <c r="M30" s="11" t="str">
        <f t="shared" si="2"/>
        <v>web前端框架技术 刘仲博 4节 2019级计算机应用技术3班 55人</v>
      </c>
      <c r="N30" s="8">
        <v>2</v>
      </c>
      <c r="O30" s="8">
        <v>401020304</v>
      </c>
    </row>
    <row r="31" ht="21.6" spans="1:15">
      <c r="A31" s="8">
        <v>32</v>
      </c>
      <c r="B31" s="10" t="s">
        <v>347</v>
      </c>
      <c r="C31" s="9" t="s">
        <v>348</v>
      </c>
      <c r="D31" s="11" t="s">
        <v>371</v>
      </c>
      <c r="E31" s="8">
        <v>55</v>
      </c>
      <c r="F31" s="8">
        <v>3</v>
      </c>
      <c r="G31" s="8">
        <v>48</v>
      </c>
      <c r="H31" s="10" t="s">
        <v>347</v>
      </c>
      <c r="I31" s="9" t="s">
        <v>371</v>
      </c>
      <c r="J31" s="8">
        <v>55</v>
      </c>
      <c r="K31" s="31" t="str">
        <f t="shared" si="0"/>
        <v>2019级计算机应用技术3班 55人</v>
      </c>
      <c r="L31" s="31" t="str">
        <f t="shared" si="1"/>
        <v>多媒体制作 牛孜行 3节</v>
      </c>
      <c r="M31" s="11" t="str">
        <f t="shared" si="2"/>
        <v>多媒体制作 牛孜行 3节 2019级计算机应用技术3班 55人</v>
      </c>
      <c r="N31" s="8">
        <v>16</v>
      </c>
      <c r="O31" s="8">
        <v>4050607</v>
      </c>
    </row>
    <row r="32" ht="21.6" spans="1:15">
      <c r="A32" s="8">
        <v>33</v>
      </c>
      <c r="B32" s="10" t="s">
        <v>372</v>
      </c>
      <c r="C32" s="9" t="s">
        <v>355</v>
      </c>
      <c r="D32" s="11" t="s">
        <v>371</v>
      </c>
      <c r="E32" s="8">
        <v>55</v>
      </c>
      <c r="F32" s="8">
        <v>3</v>
      </c>
      <c r="G32" s="8">
        <v>48</v>
      </c>
      <c r="H32" s="10" t="s">
        <v>372</v>
      </c>
      <c r="I32" s="9" t="s">
        <v>371</v>
      </c>
      <c r="J32" s="8">
        <v>55</v>
      </c>
      <c r="K32" s="31" t="str">
        <f t="shared" si="0"/>
        <v>2019级计算机应用技术3班 55人</v>
      </c>
      <c r="L32" s="31" t="str">
        <f t="shared" si="1"/>
        <v>计算机网络技术 鲁菁 3节</v>
      </c>
      <c r="M32" s="11" t="str">
        <f t="shared" si="2"/>
        <v>计算机网络技术 鲁菁 3节 2019级计算机应用技术3班 55人</v>
      </c>
      <c r="N32" s="8">
        <v>16</v>
      </c>
      <c r="O32" s="8">
        <v>1050607</v>
      </c>
    </row>
    <row r="33" s="7" customFormat="1" ht="21.6" spans="1:15">
      <c r="A33" s="8">
        <v>34</v>
      </c>
      <c r="B33" s="10" t="s">
        <v>373</v>
      </c>
      <c r="C33" s="30" t="s">
        <v>374</v>
      </c>
      <c r="D33" s="11" t="s">
        <v>371</v>
      </c>
      <c r="E33" s="8">
        <v>55</v>
      </c>
      <c r="F33" s="8">
        <v>4</v>
      </c>
      <c r="G33" s="8">
        <v>64</v>
      </c>
      <c r="H33" s="10" t="s">
        <v>373</v>
      </c>
      <c r="I33" s="9" t="s">
        <v>371</v>
      </c>
      <c r="J33" s="8">
        <v>55</v>
      </c>
      <c r="K33" s="31" t="str">
        <f t="shared" si="0"/>
        <v>2019级计算机应用技术3班 55人</v>
      </c>
      <c r="L33" s="31" t="str">
        <f t="shared" si="1"/>
        <v>AutoCAD制图 申潇 4节</v>
      </c>
      <c r="M33" s="11" t="str">
        <f t="shared" si="2"/>
        <v>AutoCAD制图 申潇 4节 2019级计算机应用技术3班 55人</v>
      </c>
      <c r="N33" s="8">
        <v>4</v>
      </c>
      <c r="O33" s="8">
        <v>305060708</v>
      </c>
    </row>
    <row r="34" s="7" customFormat="1" ht="21.6" spans="1:15">
      <c r="A34" s="8">
        <v>35</v>
      </c>
      <c r="B34" s="8" t="s">
        <v>375</v>
      </c>
      <c r="C34" s="9" t="s">
        <v>376</v>
      </c>
      <c r="D34" s="11" t="s">
        <v>371</v>
      </c>
      <c r="E34" s="8">
        <v>55</v>
      </c>
      <c r="F34" s="8">
        <v>4</v>
      </c>
      <c r="G34" s="8">
        <v>64</v>
      </c>
      <c r="H34" s="8" t="s">
        <v>375</v>
      </c>
      <c r="I34" s="9" t="s">
        <v>371</v>
      </c>
      <c r="J34" s="8">
        <v>55</v>
      </c>
      <c r="K34" s="31" t="str">
        <f t="shared" si="0"/>
        <v>2019级计算机应用技术3班 55人</v>
      </c>
      <c r="L34" s="31" t="str">
        <f t="shared" si="1"/>
        <v>三维设计与制作 乔雪 4节</v>
      </c>
      <c r="M34" s="11" t="str">
        <f t="shared" si="2"/>
        <v>三维设计与制作 乔雪 4节 2019级计算机应用技术3班 55人</v>
      </c>
      <c r="N34" s="8">
        <v>4</v>
      </c>
      <c r="O34" s="8">
        <v>505060708</v>
      </c>
    </row>
    <row r="35" ht="32.4" spans="1:15">
      <c r="A35" s="18">
        <v>36</v>
      </c>
      <c r="B35" s="27" t="s">
        <v>359</v>
      </c>
      <c r="C35" s="15" t="s">
        <v>360</v>
      </c>
      <c r="D35" s="28" t="s">
        <v>371</v>
      </c>
      <c r="E35" s="8">
        <v>55</v>
      </c>
      <c r="F35" s="18">
        <v>2</v>
      </c>
      <c r="G35" s="18">
        <v>48</v>
      </c>
      <c r="H35" s="27" t="s">
        <v>359</v>
      </c>
      <c r="I35" s="15" t="s">
        <v>367</v>
      </c>
      <c r="J35" s="18">
        <v>101</v>
      </c>
      <c r="K35" s="31" t="str">
        <f t="shared" si="0"/>
        <v>2019级应用2/3班合班 101人</v>
      </c>
      <c r="L35" s="31" t="str">
        <f t="shared" si="1"/>
        <v>毛泽东思想和中国特色社会主义理论体系概论 姚璐 2节</v>
      </c>
      <c r="M35" s="11" t="str">
        <f t="shared" si="2"/>
        <v>毛泽东思想和中国特色社会主义理论体系概论 姚璐 2节 2019级应用2/3班合班 101人</v>
      </c>
      <c r="N35" s="8" t="s">
        <v>368</v>
      </c>
      <c r="O35" s="8" t="s">
        <v>369</v>
      </c>
    </row>
    <row r="36" ht="21.6" spans="1:15">
      <c r="A36" s="8">
        <v>37</v>
      </c>
      <c r="B36" s="27"/>
      <c r="C36" s="15" t="s">
        <v>364</v>
      </c>
      <c r="D36" s="28" t="s">
        <v>371</v>
      </c>
      <c r="E36" s="8">
        <v>55</v>
      </c>
      <c r="F36" s="18">
        <v>1</v>
      </c>
      <c r="G36" s="18">
        <v>8</v>
      </c>
      <c r="H36" s="27"/>
      <c r="I36" s="9" t="s">
        <v>371</v>
      </c>
      <c r="J36" s="8">
        <v>55</v>
      </c>
      <c r="K36" s="31" t="str">
        <f t="shared" si="0"/>
        <v>2019级计算机应用技术3班 55人</v>
      </c>
      <c r="L36" s="31" t="str">
        <f t="shared" si="1"/>
        <v>形势与政策  1节</v>
      </c>
      <c r="M36" s="11" t="str">
        <f t="shared" si="2"/>
        <v>形势与政策  1节 2019级计算机应用技术3班 55人</v>
      </c>
      <c r="N36" s="8"/>
      <c r="O36" s="8"/>
    </row>
    <row r="37" spans="1:15">
      <c r="A37" s="8">
        <v>39</v>
      </c>
      <c r="B37" s="10"/>
      <c r="C37" s="9"/>
      <c r="D37" s="11"/>
      <c r="E37" s="8"/>
      <c r="F37" s="8"/>
      <c r="G37" s="8"/>
      <c r="H37" s="10"/>
      <c r="I37" s="9">
        <v>0</v>
      </c>
      <c r="J37" s="8">
        <v>0</v>
      </c>
      <c r="K37" s="31" t="str">
        <f t="shared" si="0"/>
        <v>0 0人</v>
      </c>
      <c r="L37" s="31" t="str">
        <f t="shared" si="1"/>
        <v>  节</v>
      </c>
      <c r="M37" s="11" t="str">
        <f t="shared" si="2"/>
        <v>  节 0 0人</v>
      </c>
      <c r="N37" s="8"/>
      <c r="O37" s="8"/>
    </row>
    <row r="38" ht="21.6" spans="1:15">
      <c r="A38" s="8">
        <v>40</v>
      </c>
      <c r="B38" s="8" t="s">
        <v>377</v>
      </c>
      <c r="C38" s="9" t="s">
        <v>353</v>
      </c>
      <c r="D38" s="11" t="s">
        <v>378</v>
      </c>
      <c r="E38" s="8">
        <v>50</v>
      </c>
      <c r="F38" s="8">
        <v>4</v>
      </c>
      <c r="G38" s="8">
        <v>64</v>
      </c>
      <c r="H38" s="8" t="s">
        <v>377</v>
      </c>
      <c r="I38" s="9" t="s">
        <v>378</v>
      </c>
      <c r="J38" s="8">
        <v>50</v>
      </c>
      <c r="K38" s="31" t="str">
        <f t="shared" si="0"/>
        <v>2019级计算机应用技术4班 50人</v>
      </c>
      <c r="L38" s="31" t="str">
        <f t="shared" si="1"/>
        <v>web前端框架技术 杨明 4节</v>
      </c>
      <c r="M38" s="11" t="str">
        <f t="shared" si="2"/>
        <v>web前端框架技术 杨明 4节 2019级计算机应用技术4班 50人</v>
      </c>
      <c r="N38" s="8">
        <v>2</v>
      </c>
      <c r="O38" s="8">
        <v>501020304</v>
      </c>
    </row>
    <row r="39" ht="21.6" spans="1:15">
      <c r="A39" s="8">
        <v>41</v>
      </c>
      <c r="B39" s="10" t="s">
        <v>347</v>
      </c>
      <c r="C39" s="9" t="s">
        <v>348</v>
      </c>
      <c r="D39" s="11" t="s">
        <v>378</v>
      </c>
      <c r="E39" s="8">
        <v>50</v>
      </c>
      <c r="F39" s="8">
        <v>3</v>
      </c>
      <c r="G39" s="8">
        <v>48</v>
      </c>
      <c r="H39" s="10" t="s">
        <v>347</v>
      </c>
      <c r="I39" s="9" t="s">
        <v>378</v>
      </c>
      <c r="J39" s="8">
        <v>50</v>
      </c>
      <c r="K39" s="31" t="str">
        <f t="shared" si="0"/>
        <v>2019级计算机应用技术4班 50人</v>
      </c>
      <c r="L39" s="31" t="str">
        <f t="shared" si="1"/>
        <v>多媒体制作 牛孜行 3节</v>
      </c>
      <c r="M39" s="11" t="str">
        <f t="shared" si="2"/>
        <v>多媒体制作 牛孜行 3节 2019级计算机应用技术4班 50人</v>
      </c>
      <c r="N39" s="8">
        <v>14</v>
      </c>
      <c r="O39" s="8">
        <v>4010203</v>
      </c>
    </row>
    <row r="40" ht="21.6" spans="1:16">
      <c r="A40" s="8">
        <v>42</v>
      </c>
      <c r="B40" s="10" t="s">
        <v>372</v>
      </c>
      <c r="C40" s="9" t="s">
        <v>355</v>
      </c>
      <c r="D40" s="11" t="s">
        <v>378</v>
      </c>
      <c r="E40" s="8">
        <v>50</v>
      </c>
      <c r="F40" s="8">
        <v>3</v>
      </c>
      <c r="G40" s="8">
        <v>48</v>
      </c>
      <c r="H40" s="10" t="s">
        <v>372</v>
      </c>
      <c r="I40" s="9" t="s">
        <v>378</v>
      </c>
      <c r="J40" s="8">
        <v>50</v>
      </c>
      <c r="K40" s="31" t="str">
        <f t="shared" si="0"/>
        <v>2019级计算机应用技术4班 50人</v>
      </c>
      <c r="L40" s="31" t="str">
        <f t="shared" si="1"/>
        <v>计算机网络技术 鲁菁 3节</v>
      </c>
      <c r="M40" s="11" t="str">
        <f t="shared" si="2"/>
        <v>计算机网络技术 鲁菁 3节 2019级计算机应用技术4班 50人</v>
      </c>
      <c r="N40" s="8">
        <v>13</v>
      </c>
      <c r="O40" s="8">
        <v>4050607</v>
      </c>
      <c r="P40" s="7">
        <v>17</v>
      </c>
    </row>
    <row r="41" ht="21.6" spans="1:15">
      <c r="A41" s="8">
        <v>43</v>
      </c>
      <c r="B41" s="10" t="s">
        <v>350</v>
      </c>
      <c r="C41" s="9" t="s">
        <v>379</v>
      </c>
      <c r="D41" s="11" t="s">
        <v>378</v>
      </c>
      <c r="E41" s="8">
        <v>50</v>
      </c>
      <c r="F41" s="8">
        <v>4</v>
      </c>
      <c r="G41" s="8">
        <v>64</v>
      </c>
      <c r="H41" s="10" t="s">
        <v>350</v>
      </c>
      <c r="I41" s="9" t="s">
        <v>378</v>
      </c>
      <c r="J41" s="8">
        <v>50</v>
      </c>
      <c r="K41" s="31" t="str">
        <f t="shared" si="0"/>
        <v>2019级计算机应用技术4班 50人</v>
      </c>
      <c r="L41" s="31" t="str">
        <f t="shared" si="1"/>
        <v>Linux高级应用 伍丹 4节</v>
      </c>
      <c r="M41" s="11" t="str">
        <f t="shared" si="2"/>
        <v>Linux高级应用 伍丹 4节 2019级计算机应用技术4班 50人</v>
      </c>
      <c r="N41" s="8">
        <v>16</v>
      </c>
      <c r="O41" s="8">
        <v>101020304</v>
      </c>
    </row>
    <row r="42" ht="21.6" spans="1:15">
      <c r="A42" s="8">
        <v>44</v>
      </c>
      <c r="B42" s="8" t="s">
        <v>350</v>
      </c>
      <c r="C42" s="9" t="s">
        <v>380</v>
      </c>
      <c r="D42" s="11" t="s">
        <v>378</v>
      </c>
      <c r="E42" s="8">
        <v>50</v>
      </c>
      <c r="F42" s="8">
        <v>4</v>
      </c>
      <c r="G42" s="8">
        <v>64</v>
      </c>
      <c r="H42" s="8" t="s">
        <v>350</v>
      </c>
      <c r="I42" s="9" t="s">
        <v>378</v>
      </c>
      <c r="J42" s="8">
        <v>50</v>
      </c>
      <c r="K42" s="31" t="str">
        <f t="shared" si="0"/>
        <v>2019级计算机应用技术4班 50人</v>
      </c>
      <c r="L42" s="31" t="str">
        <f t="shared" si="1"/>
        <v>云计算基础 伍丹 4节</v>
      </c>
      <c r="M42" s="11" t="str">
        <f t="shared" si="2"/>
        <v>云计算基础 伍丹 4节 2019级计算机应用技术4班 50人</v>
      </c>
      <c r="N42" s="8">
        <v>16</v>
      </c>
      <c r="O42" s="8">
        <v>201020304</v>
      </c>
    </row>
    <row r="43" ht="32.4" spans="1:15">
      <c r="A43" s="18">
        <v>45</v>
      </c>
      <c r="B43" s="27" t="s">
        <v>381</v>
      </c>
      <c r="C43" s="15" t="s">
        <v>360</v>
      </c>
      <c r="D43" s="28" t="s">
        <v>378</v>
      </c>
      <c r="E43" s="8">
        <v>50</v>
      </c>
      <c r="F43" s="18">
        <v>2</v>
      </c>
      <c r="G43" s="18">
        <v>48</v>
      </c>
      <c r="H43" s="27" t="s">
        <v>381</v>
      </c>
      <c r="I43" s="15" t="s">
        <v>382</v>
      </c>
      <c r="J43" s="18">
        <v>92</v>
      </c>
      <c r="K43" s="31" t="str">
        <f t="shared" si="0"/>
        <v>2019级应用4班与互联班合班 92人</v>
      </c>
      <c r="L43" s="31" t="str">
        <f t="shared" si="1"/>
        <v>毛泽东思想和中国特色社会主义理论体系概论 马晓娟 2节</v>
      </c>
      <c r="M43" s="11" t="str">
        <f t="shared" si="2"/>
        <v>毛泽东思想和中国特色社会主义理论体系概论 马晓娟 2节 2019级应用4班与互联班合班 92人</v>
      </c>
      <c r="N43" s="8">
        <v>216</v>
      </c>
      <c r="O43" s="8" t="s">
        <v>383</v>
      </c>
    </row>
    <row r="44" ht="21.6" spans="1:15">
      <c r="A44" s="8">
        <v>46</v>
      </c>
      <c r="B44" s="27"/>
      <c r="C44" s="15" t="s">
        <v>364</v>
      </c>
      <c r="D44" s="28" t="s">
        <v>378</v>
      </c>
      <c r="E44" s="8">
        <v>50</v>
      </c>
      <c r="F44" s="18">
        <v>1</v>
      </c>
      <c r="G44" s="18">
        <v>8</v>
      </c>
      <c r="H44" s="27"/>
      <c r="I44" s="9" t="s">
        <v>378</v>
      </c>
      <c r="J44" s="8">
        <v>50</v>
      </c>
      <c r="K44" s="31" t="str">
        <f t="shared" si="0"/>
        <v>2019级计算机应用技术4班 50人</v>
      </c>
      <c r="L44" s="31" t="str">
        <f t="shared" si="1"/>
        <v>形势与政策  1节</v>
      </c>
      <c r="M44" s="11" t="str">
        <f t="shared" si="2"/>
        <v>形势与政策  1节 2019级计算机应用技术4班 50人</v>
      </c>
      <c r="N44" s="8"/>
      <c r="O44" s="8"/>
    </row>
    <row r="45" spans="1:15">
      <c r="A45" s="8">
        <v>48</v>
      </c>
      <c r="B45" s="10"/>
      <c r="C45" s="9"/>
      <c r="D45" s="9"/>
      <c r="E45" s="8"/>
      <c r="F45" s="8"/>
      <c r="G45" s="8"/>
      <c r="H45" s="10"/>
      <c r="I45" s="9">
        <v>0</v>
      </c>
      <c r="J45" s="8">
        <v>0</v>
      </c>
      <c r="K45" s="31" t="str">
        <f t="shared" ref="K45:K62" si="3">I45&amp;" "&amp;J45&amp;"人"</f>
        <v>0 0人</v>
      </c>
      <c r="L45" s="31" t="str">
        <f t="shared" ref="L45:L62" si="4">C45&amp;" "&amp;H45&amp;" "&amp;F45&amp;"节"</f>
        <v>  节</v>
      </c>
      <c r="M45" s="11" t="str">
        <f t="shared" ref="M45:M62" si="5">L45&amp;" "&amp;K45</f>
        <v>  节 0 0人</v>
      </c>
      <c r="N45" s="8"/>
      <c r="O45" s="8"/>
    </row>
    <row r="46" ht="21.6" spans="1:15">
      <c r="A46" s="8">
        <v>49</v>
      </c>
      <c r="B46" s="10" t="s">
        <v>384</v>
      </c>
      <c r="C46" s="9" t="s">
        <v>385</v>
      </c>
      <c r="D46" s="9" t="s">
        <v>386</v>
      </c>
      <c r="E46" s="8">
        <v>36</v>
      </c>
      <c r="F46" s="8">
        <v>3</v>
      </c>
      <c r="G46" s="8">
        <v>48</v>
      </c>
      <c r="H46" s="10" t="s">
        <v>384</v>
      </c>
      <c r="I46" s="9" t="s">
        <v>386</v>
      </c>
      <c r="J46" s="8">
        <v>36</v>
      </c>
      <c r="K46" s="31" t="str">
        <f t="shared" si="3"/>
        <v>2019级计算机应用技术士官1班 36人</v>
      </c>
      <c r="L46" s="31" t="str">
        <f t="shared" si="4"/>
        <v>计算机组装与维护 降玮 3节</v>
      </c>
      <c r="M46" s="11" t="str">
        <f t="shared" si="5"/>
        <v>计算机组装与维护 降玮 3节 2019级计算机应用技术士官1班 36人</v>
      </c>
      <c r="N46" s="8" t="s">
        <v>73</v>
      </c>
      <c r="O46" s="8">
        <v>4050607</v>
      </c>
    </row>
    <row r="47" ht="21.6" spans="1:15">
      <c r="A47" s="8">
        <v>50</v>
      </c>
      <c r="B47" s="10" t="s">
        <v>377</v>
      </c>
      <c r="C47" s="9" t="s">
        <v>387</v>
      </c>
      <c r="D47" s="9" t="s">
        <v>386</v>
      </c>
      <c r="E47" s="8">
        <v>36</v>
      </c>
      <c r="F47" s="8">
        <v>4</v>
      </c>
      <c r="G47" s="8">
        <v>64</v>
      </c>
      <c r="H47" s="10" t="s">
        <v>377</v>
      </c>
      <c r="I47" s="9" t="s">
        <v>386</v>
      </c>
      <c r="J47" s="8">
        <v>36</v>
      </c>
      <c r="K47" s="31" t="str">
        <f t="shared" si="3"/>
        <v>2019级计算机应用技术士官1班 36人</v>
      </c>
      <c r="L47" s="31" t="str">
        <f t="shared" si="4"/>
        <v>网页设计与制作（HTML5+CSS3+JS） 杨明 4节</v>
      </c>
      <c r="M47" s="11" t="str">
        <f t="shared" si="5"/>
        <v>网页设计与制作（HTML5+CSS3+JS） 杨明 4节 2019级计算机应用技术士官1班 36人</v>
      </c>
      <c r="N47" s="8">
        <v>13</v>
      </c>
      <c r="O47" s="8">
        <v>101020304</v>
      </c>
    </row>
    <row r="48" ht="21.6" spans="1:17">
      <c r="A48" s="8">
        <v>51</v>
      </c>
      <c r="B48" s="10" t="s">
        <v>388</v>
      </c>
      <c r="C48" s="9" t="s">
        <v>389</v>
      </c>
      <c r="D48" s="9" t="s">
        <v>386</v>
      </c>
      <c r="E48" s="8">
        <v>36</v>
      </c>
      <c r="F48" s="8">
        <v>4</v>
      </c>
      <c r="G48" s="8">
        <v>64</v>
      </c>
      <c r="H48" s="10" t="s">
        <v>388</v>
      </c>
      <c r="I48" s="9" t="s">
        <v>386</v>
      </c>
      <c r="J48" s="8">
        <v>36</v>
      </c>
      <c r="K48" s="31" t="str">
        <f t="shared" si="3"/>
        <v>2019级计算机应用技术士官1班 36人</v>
      </c>
      <c r="L48" s="31" t="str">
        <f t="shared" si="4"/>
        <v>网络组建与维护 丁新义 4节</v>
      </c>
      <c r="M48" s="11" t="str">
        <f t="shared" si="5"/>
        <v>网络组建与维护 丁新义 4节 2019级计算机应用技术士官1班 36人</v>
      </c>
      <c r="N48" s="8">
        <v>7</v>
      </c>
      <c r="O48" s="8">
        <v>401020304</v>
      </c>
      <c r="P48" s="8"/>
      <c r="Q48" s="8"/>
    </row>
    <row r="49" ht="21.6" spans="1:15">
      <c r="A49" s="8">
        <v>52</v>
      </c>
      <c r="B49" s="10" t="s">
        <v>347</v>
      </c>
      <c r="C49" s="9" t="s">
        <v>348</v>
      </c>
      <c r="D49" s="9" t="s">
        <v>386</v>
      </c>
      <c r="E49" s="8">
        <v>36</v>
      </c>
      <c r="F49" s="8">
        <v>3</v>
      </c>
      <c r="G49" s="8">
        <v>48</v>
      </c>
      <c r="H49" s="10" t="s">
        <v>347</v>
      </c>
      <c r="I49" s="9" t="s">
        <v>386</v>
      </c>
      <c r="J49" s="8">
        <v>36</v>
      </c>
      <c r="K49" s="31" t="str">
        <f t="shared" si="3"/>
        <v>2019级计算机应用技术士官1班 36人</v>
      </c>
      <c r="L49" s="31" t="str">
        <f t="shared" si="4"/>
        <v>多媒体制作 牛孜行 3节</v>
      </c>
      <c r="M49" s="11" t="str">
        <f t="shared" si="5"/>
        <v>多媒体制作 牛孜行 3节 2019级计算机应用技术士官1班 36人</v>
      </c>
      <c r="N49" s="8">
        <v>1</v>
      </c>
      <c r="O49" s="8">
        <v>5010203</v>
      </c>
    </row>
    <row r="50" ht="21.6" spans="1:15">
      <c r="A50" s="8">
        <v>53</v>
      </c>
      <c r="B50" s="10" t="s">
        <v>390</v>
      </c>
      <c r="C50" s="9" t="s">
        <v>391</v>
      </c>
      <c r="D50" s="9" t="s">
        <v>386</v>
      </c>
      <c r="E50" s="8">
        <v>36</v>
      </c>
      <c r="F50" s="8">
        <v>1</v>
      </c>
      <c r="G50" s="8">
        <v>18</v>
      </c>
      <c r="H50" s="10" t="s">
        <v>390</v>
      </c>
      <c r="I50" s="9" t="s">
        <v>392</v>
      </c>
      <c r="J50" s="8">
        <v>75</v>
      </c>
      <c r="K50" s="31" t="str">
        <f t="shared" si="3"/>
        <v>2019级计算机应用技术士官1班与士官2班合班 75人</v>
      </c>
      <c r="L50" s="31" t="str">
        <f t="shared" si="4"/>
        <v>军事理论概要 高存明 1节</v>
      </c>
      <c r="M50" s="11" t="str">
        <f t="shared" si="5"/>
        <v>军事理论概要 高存明 1节 2019级计算机应用技术士官1班与士官2班合班 75人</v>
      </c>
      <c r="N50" s="8">
        <v>218</v>
      </c>
      <c r="O50" s="8">
        <v>305</v>
      </c>
    </row>
    <row r="51" ht="21.6" spans="1:15">
      <c r="A51" s="8">
        <v>54</v>
      </c>
      <c r="B51" s="10" t="s">
        <v>390</v>
      </c>
      <c r="C51" s="9" t="s">
        <v>393</v>
      </c>
      <c r="D51" s="9" t="s">
        <v>386</v>
      </c>
      <c r="E51" s="8">
        <v>36</v>
      </c>
      <c r="F51" s="8">
        <v>1</v>
      </c>
      <c r="G51" s="8">
        <v>16</v>
      </c>
      <c r="H51" s="10" t="s">
        <v>390</v>
      </c>
      <c r="I51" s="9" t="s">
        <v>392</v>
      </c>
      <c r="J51" s="8">
        <v>75</v>
      </c>
      <c r="K51" s="31" t="str">
        <f t="shared" si="3"/>
        <v>2019级计算机应用技术士官1班与士官2班合班 75人</v>
      </c>
      <c r="L51" s="31" t="str">
        <f t="shared" si="4"/>
        <v>人民军队导论 高存明 1节</v>
      </c>
      <c r="M51" s="11" t="str">
        <f t="shared" si="5"/>
        <v>人民军队导论 高存明 1节 2019级计算机应用技术士官1班与士官2班合班 75人</v>
      </c>
      <c r="N51" s="8">
        <v>218</v>
      </c>
      <c r="O51" s="8">
        <v>306</v>
      </c>
    </row>
    <row r="52" ht="21.6" spans="1:15">
      <c r="A52" s="8">
        <v>55</v>
      </c>
      <c r="B52" s="10" t="s">
        <v>390</v>
      </c>
      <c r="C52" s="9" t="s">
        <v>394</v>
      </c>
      <c r="D52" s="9" t="s">
        <v>386</v>
      </c>
      <c r="E52" s="8">
        <v>36</v>
      </c>
      <c r="F52" s="8">
        <v>1</v>
      </c>
      <c r="G52" s="8">
        <v>16</v>
      </c>
      <c r="H52" s="10" t="s">
        <v>390</v>
      </c>
      <c r="I52" s="9" t="s">
        <v>392</v>
      </c>
      <c r="J52" s="8">
        <v>75</v>
      </c>
      <c r="K52" s="31" t="str">
        <f t="shared" si="3"/>
        <v>2019级计算机应用技术士官1班与士官2班合班 75人</v>
      </c>
      <c r="L52" s="31" t="str">
        <f t="shared" si="4"/>
        <v>管理基础理论 高存明 1节</v>
      </c>
      <c r="M52" s="11" t="str">
        <f t="shared" si="5"/>
        <v>管理基础理论 高存明 1节 2019级计算机应用技术士官1班与士官2班合班 75人</v>
      </c>
      <c r="N52" s="8" t="s">
        <v>94</v>
      </c>
      <c r="O52" s="8" t="s">
        <v>395</v>
      </c>
    </row>
    <row r="53" ht="21.6" spans="1:15">
      <c r="A53" s="8">
        <v>56</v>
      </c>
      <c r="B53" s="10" t="s">
        <v>396</v>
      </c>
      <c r="C53" s="9" t="s">
        <v>397</v>
      </c>
      <c r="D53" s="9" t="s">
        <v>386</v>
      </c>
      <c r="E53" s="8">
        <v>36</v>
      </c>
      <c r="F53" s="8">
        <v>2</v>
      </c>
      <c r="G53" s="8">
        <v>32</v>
      </c>
      <c r="H53" s="10" t="s">
        <v>396</v>
      </c>
      <c r="I53" s="9" t="s">
        <v>392</v>
      </c>
      <c r="J53" s="8">
        <v>75</v>
      </c>
      <c r="K53" s="31" t="str">
        <f t="shared" si="3"/>
        <v>2019级计算机应用技术士官1班与士官2班合班 75人</v>
      </c>
      <c r="L53" s="31" t="str">
        <f t="shared" si="4"/>
        <v>军事体育Ⅲ 袁庆 2节</v>
      </c>
      <c r="M53" s="11" t="str">
        <f t="shared" si="5"/>
        <v>军事体育Ⅲ 袁庆 2节 2019级计算机应用技术士官1班与士官2班合班 75人</v>
      </c>
      <c r="N53" s="8" t="s">
        <v>76</v>
      </c>
      <c r="O53" s="8">
        <v>30102</v>
      </c>
    </row>
    <row r="54" ht="32.4" spans="1:15">
      <c r="A54" s="18">
        <v>57</v>
      </c>
      <c r="B54" s="27" t="s">
        <v>381</v>
      </c>
      <c r="C54" s="15" t="s">
        <v>360</v>
      </c>
      <c r="D54" s="15" t="s">
        <v>386</v>
      </c>
      <c r="E54" s="18">
        <v>36</v>
      </c>
      <c r="F54" s="18">
        <v>2</v>
      </c>
      <c r="G54" s="18">
        <v>48</v>
      </c>
      <c r="H54" s="27" t="s">
        <v>381</v>
      </c>
      <c r="I54" s="15" t="s">
        <v>398</v>
      </c>
      <c r="J54" s="18">
        <v>75</v>
      </c>
      <c r="K54" s="31" t="str">
        <f t="shared" si="3"/>
        <v>2019级士官1/2班合班 75人</v>
      </c>
      <c r="L54" s="31" t="str">
        <f t="shared" si="4"/>
        <v>毛泽东思想和中国特色社会主义理论体系概论 马晓娟 2节</v>
      </c>
      <c r="M54" s="11" t="str">
        <f t="shared" si="5"/>
        <v>毛泽东思想和中国特色社会主义理论体系概论 马晓娟 2节 2019级士官1/2班合班 75人</v>
      </c>
      <c r="N54" s="8" t="s">
        <v>362</v>
      </c>
      <c r="O54" s="8" t="s">
        <v>399</v>
      </c>
    </row>
    <row r="55" ht="21.6" spans="1:15">
      <c r="A55" s="8">
        <v>58</v>
      </c>
      <c r="B55" s="10"/>
      <c r="C55" s="15" t="s">
        <v>364</v>
      </c>
      <c r="D55" s="15" t="s">
        <v>386</v>
      </c>
      <c r="E55" s="18">
        <v>36</v>
      </c>
      <c r="F55" s="18">
        <v>1</v>
      </c>
      <c r="G55" s="18">
        <v>8</v>
      </c>
      <c r="H55" s="10"/>
      <c r="I55" s="9" t="s">
        <v>386</v>
      </c>
      <c r="J55" s="8">
        <v>36</v>
      </c>
      <c r="K55" s="31" t="str">
        <f t="shared" si="3"/>
        <v>2019级计算机应用技术士官1班 36人</v>
      </c>
      <c r="L55" s="31" t="str">
        <f t="shared" si="4"/>
        <v>形势与政策  1节</v>
      </c>
      <c r="M55" s="11" t="str">
        <f t="shared" si="5"/>
        <v>形势与政策  1节 2019级计算机应用技术士官1班 36人</v>
      </c>
      <c r="N55" s="8"/>
      <c r="O55" s="8"/>
    </row>
    <row r="56" spans="1:15">
      <c r="A56" s="8">
        <v>59</v>
      </c>
      <c r="B56" s="10"/>
      <c r="C56" s="9"/>
      <c r="D56" s="9"/>
      <c r="E56" s="8"/>
      <c r="F56" s="8"/>
      <c r="G56" s="8"/>
      <c r="H56" s="10"/>
      <c r="I56" s="9">
        <v>0</v>
      </c>
      <c r="J56" s="8">
        <v>0</v>
      </c>
      <c r="K56" s="31" t="str">
        <f t="shared" si="3"/>
        <v>0 0人</v>
      </c>
      <c r="L56" s="31" t="str">
        <f t="shared" si="4"/>
        <v>  节</v>
      </c>
      <c r="M56" s="11" t="str">
        <f t="shared" si="5"/>
        <v>  节 0 0人</v>
      </c>
      <c r="N56" s="8"/>
      <c r="O56" s="8"/>
    </row>
    <row r="57" ht="21.6" spans="1:15">
      <c r="A57" s="8">
        <v>60</v>
      </c>
      <c r="B57" s="10" t="s">
        <v>384</v>
      </c>
      <c r="C57" s="9" t="s">
        <v>385</v>
      </c>
      <c r="D57" s="9" t="s">
        <v>400</v>
      </c>
      <c r="E57" s="8">
        <v>39</v>
      </c>
      <c r="F57" s="8">
        <v>3</v>
      </c>
      <c r="G57" s="8">
        <v>48</v>
      </c>
      <c r="H57" s="10" t="s">
        <v>384</v>
      </c>
      <c r="I57" s="9" t="s">
        <v>400</v>
      </c>
      <c r="J57" s="8">
        <v>39</v>
      </c>
      <c r="K57" s="31" t="str">
        <f t="shared" si="3"/>
        <v>2019级计算机应用技术士官2班 39人</v>
      </c>
      <c r="L57" s="31" t="str">
        <f t="shared" si="4"/>
        <v>计算机组装与维护 降玮 3节</v>
      </c>
      <c r="M57" s="11" t="str">
        <f t="shared" si="5"/>
        <v>计算机组装与维护 降玮 3节 2019级计算机应用技术士官2班 39人</v>
      </c>
      <c r="N57" s="8" t="s">
        <v>152</v>
      </c>
      <c r="O57" s="8">
        <v>5010203</v>
      </c>
    </row>
    <row r="58" ht="21.6" spans="1:15">
      <c r="A58" s="8">
        <v>61</v>
      </c>
      <c r="B58" s="8" t="s">
        <v>377</v>
      </c>
      <c r="C58" s="9" t="s">
        <v>387</v>
      </c>
      <c r="D58" s="9" t="s">
        <v>400</v>
      </c>
      <c r="E58" s="8">
        <v>39</v>
      </c>
      <c r="F58" s="8">
        <v>4</v>
      </c>
      <c r="G58" s="8">
        <v>64</v>
      </c>
      <c r="H58" s="8" t="s">
        <v>377</v>
      </c>
      <c r="I58" s="9" t="s">
        <v>400</v>
      </c>
      <c r="J58" s="8">
        <v>39</v>
      </c>
      <c r="K58" s="31" t="str">
        <f t="shared" si="3"/>
        <v>2019级计算机应用技术士官2班 39人</v>
      </c>
      <c r="L58" s="31" t="str">
        <f t="shared" si="4"/>
        <v>网页设计与制作（HTML5+CSS3+JS） 杨明 4节</v>
      </c>
      <c r="M58" s="11" t="str">
        <f t="shared" si="5"/>
        <v>网页设计与制作（HTML5+CSS3+JS） 杨明 4节 2019级计算机应用技术士官2班 39人</v>
      </c>
      <c r="N58" s="8">
        <v>12</v>
      </c>
      <c r="O58" s="8">
        <v>201020304</v>
      </c>
    </row>
    <row r="59" ht="21.6" spans="1:15">
      <c r="A59" s="8">
        <v>62</v>
      </c>
      <c r="B59" s="10" t="s">
        <v>388</v>
      </c>
      <c r="C59" s="9" t="s">
        <v>389</v>
      </c>
      <c r="D59" s="9" t="s">
        <v>400</v>
      </c>
      <c r="E59" s="8">
        <v>39</v>
      </c>
      <c r="F59" s="8">
        <v>4</v>
      </c>
      <c r="G59" s="8">
        <v>64</v>
      </c>
      <c r="H59" s="10" t="s">
        <v>388</v>
      </c>
      <c r="I59" s="9" t="s">
        <v>400</v>
      </c>
      <c r="J59" s="8">
        <v>39</v>
      </c>
      <c r="K59" s="31" t="str">
        <f t="shared" si="3"/>
        <v>2019级计算机应用技术士官2班 39人</v>
      </c>
      <c r="L59" s="31" t="str">
        <f t="shared" si="4"/>
        <v>网络组建与维护 丁新义 4节</v>
      </c>
      <c r="M59" s="11" t="str">
        <f t="shared" si="5"/>
        <v>网络组建与维护 丁新义 4节 2019级计算机应用技术士官2班 39人</v>
      </c>
      <c r="N59" s="8" t="s">
        <v>73</v>
      </c>
      <c r="O59" s="8">
        <v>101020304</v>
      </c>
    </row>
    <row r="60" ht="21.6" spans="1:15">
      <c r="A60" s="8">
        <v>63</v>
      </c>
      <c r="B60" s="10" t="s">
        <v>351</v>
      </c>
      <c r="C60" s="9" t="s">
        <v>348</v>
      </c>
      <c r="D60" s="9" t="s">
        <v>400</v>
      </c>
      <c r="E60" s="8">
        <v>39</v>
      </c>
      <c r="F60" s="8">
        <v>3</v>
      </c>
      <c r="G60" s="8">
        <v>48</v>
      </c>
      <c r="H60" s="10" t="s">
        <v>351</v>
      </c>
      <c r="I60" s="9" t="s">
        <v>400</v>
      </c>
      <c r="J60" s="8">
        <v>39</v>
      </c>
      <c r="K60" s="31" t="str">
        <f t="shared" si="3"/>
        <v>2019级计算机应用技术士官2班 39人</v>
      </c>
      <c r="L60" s="31" t="str">
        <f t="shared" si="4"/>
        <v>多媒体制作 张婷 3节</v>
      </c>
      <c r="M60" s="11" t="str">
        <f t="shared" si="5"/>
        <v>多媒体制作 张婷 3节 2019级计算机应用技术士官2班 39人</v>
      </c>
      <c r="N60" s="8" t="s">
        <v>152</v>
      </c>
      <c r="O60" s="8">
        <v>4010203</v>
      </c>
    </row>
    <row r="61" ht="21.6" spans="1:15">
      <c r="A61" s="8">
        <v>64</v>
      </c>
      <c r="B61" s="10" t="s">
        <v>390</v>
      </c>
      <c r="C61" s="9" t="s">
        <v>391</v>
      </c>
      <c r="D61" s="9" t="s">
        <v>400</v>
      </c>
      <c r="E61" s="8">
        <v>39</v>
      </c>
      <c r="F61" s="8">
        <v>1</v>
      </c>
      <c r="G61" s="8">
        <v>18</v>
      </c>
      <c r="H61" s="10" t="s">
        <v>390</v>
      </c>
      <c r="I61" s="9" t="s">
        <v>392</v>
      </c>
      <c r="J61" s="8">
        <v>75</v>
      </c>
      <c r="K61" s="31" t="str">
        <f t="shared" si="3"/>
        <v>2019级计算机应用技术士官1班与士官2班合班 75人</v>
      </c>
      <c r="L61" s="31" t="str">
        <f t="shared" si="4"/>
        <v>军事理论概要 高存明 1节</v>
      </c>
      <c r="M61" s="11" t="str">
        <f t="shared" si="5"/>
        <v>军事理论概要 高存明 1节 2019级计算机应用技术士官1班与士官2班合班 75人</v>
      </c>
      <c r="N61" s="8">
        <v>218</v>
      </c>
      <c r="O61" s="8">
        <v>305</v>
      </c>
    </row>
    <row r="62" ht="21.6" spans="1:15">
      <c r="A62" s="8">
        <v>65</v>
      </c>
      <c r="B62" s="10" t="s">
        <v>390</v>
      </c>
      <c r="C62" s="9" t="s">
        <v>393</v>
      </c>
      <c r="D62" s="9" t="s">
        <v>400</v>
      </c>
      <c r="E62" s="8">
        <v>39</v>
      </c>
      <c r="F62" s="8">
        <v>1</v>
      </c>
      <c r="G62" s="8">
        <v>16</v>
      </c>
      <c r="H62" s="10" t="s">
        <v>390</v>
      </c>
      <c r="I62" s="9" t="s">
        <v>392</v>
      </c>
      <c r="J62" s="8">
        <v>75</v>
      </c>
      <c r="K62" s="31" t="str">
        <f t="shared" si="3"/>
        <v>2019级计算机应用技术士官1班与士官2班合班 75人</v>
      </c>
      <c r="L62" s="31" t="str">
        <f t="shared" si="4"/>
        <v>人民军队导论 高存明 1节</v>
      </c>
      <c r="M62" s="11" t="str">
        <f t="shared" si="5"/>
        <v>人民军队导论 高存明 1节 2019级计算机应用技术士官1班与士官2班合班 75人</v>
      </c>
      <c r="N62" s="8">
        <v>218</v>
      </c>
      <c r="O62" s="8">
        <v>306</v>
      </c>
    </row>
    <row r="63" ht="21.6" spans="1:15">
      <c r="A63" s="8">
        <v>66</v>
      </c>
      <c r="B63" s="10" t="s">
        <v>390</v>
      </c>
      <c r="C63" s="9" t="s">
        <v>394</v>
      </c>
      <c r="D63" s="9" t="s">
        <v>400</v>
      </c>
      <c r="E63" s="8">
        <v>39</v>
      </c>
      <c r="F63" s="8">
        <v>1</v>
      </c>
      <c r="G63" s="8">
        <v>16</v>
      </c>
      <c r="H63" s="10" t="s">
        <v>390</v>
      </c>
      <c r="I63" s="9" t="s">
        <v>392</v>
      </c>
      <c r="J63" s="8">
        <v>75</v>
      </c>
      <c r="K63" s="31" t="str">
        <f t="shared" ref="K63:K126" si="6">I63&amp;" "&amp;J63&amp;"人"</f>
        <v>2019级计算机应用技术士官1班与士官2班合班 75人</v>
      </c>
      <c r="L63" s="31" t="str">
        <f t="shared" ref="L63:L126" si="7">C63&amp;" "&amp;H63&amp;" "&amp;F63&amp;"节"</f>
        <v>管理基础理论 高存明 1节</v>
      </c>
      <c r="M63" s="11" t="str">
        <f t="shared" ref="M63:M126" si="8">L63&amp;" "&amp;K63</f>
        <v>管理基础理论 高存明 1节 2019级计算机应用技术士官1班与士官2班合班 75人</v>
      </c>
      <c r="N63" s="8" t="s">
        <v>94</v>
      </c>
      <c r="O63" s="8" t="s">
        <v>395</v>
      </c>
    </row>
    <row r="64" ht="21.6" spans="1:15">
      <c r="A64" s="8">
        <v>67</v>
      </c>
      <c r="B64" s="10" t="s">
        <v>396</v>
      </c>
      <c r="C64" s="9" t="s">
        <v>397</v>
      </c>
      <c r="D64" s="9" t="s">
        <v>400</v>
      </c>
      <c r="E64" s="8">
        <v>39</v>
      </c>
      <c r="F64" s="8">
        <v>2</v>
      </c>
      <c r="G64" s="8">
        <v>32</v>
      </c>
      <c r="H64" s="10" t="s">
        <v>396</v>
      </c>
      <c r="I64" s="9" t="s">
        <v>392</v>
      </c>
      <c r="J64" s="8">
        <v>75</v>
      </c>
      <c r="K64" s="31" t="str">
        <f t="shared" si="6"/>
        <v>2019级计算机应用技术士官1班与士官2班合班 75人</v>
      </c>
      <c r="L64" s="31" t="str">
        <f t="shared" si="7"/>
        <v>军事体育Ⅲ 袁庆 2节</v>
      </c>
      <c r="M64" s="11" t="str">
        <f t="shared" si="8"/>
        <v>军事体育Ⅲ 袁庆 2节 2019级计算机应用技术士官1班与士官2班合班 75人</v>
      </c>
      <c r="N64" s="8" t="s">
        <v>76</v>
      </c>
      <c r="O64" s="8">
        <v>30102</v>
      </c>
    </row>
    <row r="65" ht="32.4" spans="1:15">
      <c r="A65" s="18">
        <v>68</v>
      </c>
      <c r="B65" s="27" t="s">
        <v>381</v>
      </c>
      <c r="C65" s="15" t="s">
        <v>360</v>
      </c>
      <c r="D65" s="15" t="s">
        <v>400</v>
      </c>
      <c r="E65" s="18">
        <v>39</v>
      </c>
      <c r="F65" s="18">
        <v>2</v>
      </c>
      <c r="G65" s="18">
        <v>48</v>
      </c>
      <c r="H65" s="27" t="s">
        <v>381</v>
      </c>
      <c r="I65" s="15" t="s">
        <v>398</v>
      </c>
      <c r="J65" s="18">
        <v>75</v>
      </c>
      <c r="K65" s="31" t="str">
        <f t="shared" si="6"/>
        <v>2019级士官1/2班合班 75人</v>
      </c>
      <c r="L65" s="31" t="str">
        <f t="shared" si="7"/>
        <v>毛泽东思想和中国特色社会主义理论体系概论 马晓娟 2节</v>
      </c>
      <c r="M65" s="11" t="str">
        <f t="shared" si="8"/>
        <v>毛泽东思想和中国特色社会主义理论体系概论 马晓娟 2节 2019级士官1/2班合班 75人</v>
      </c>
      <c r="N65" s="8" t="s">
        <v>362</v>
      </c>
      <c r="O65" s="8" t="s">
        <v>399</v>
      </c>
    </row>
    <row r="66" ht="21.6" spans="1:15">
      <c r="A66" s="8">
        <v>69</v>
      </c>
      <c r="B66" s="8"/>
      <c r="C66" s="15" t="s">
        <v>364</v>
      </c>
      <c r="D66" s="15" t="s">
        <v>400</v>
      </c>
      <c r="E66" s="18">
        <v>39</v>
      </c>
      <c r="F66" s="18">
        <v>1</v>
      </c>
      <c r="G66" s="18">
        <v>8</v>
      </c>
      <c r="H66" s="8"/>
      <c r="I66" s="9" t="s">
        <v>400</v>
      </c>
      <c r="J66" s="8">
        <v>39</v>
      </c>
      <c r="K66" s="31" t="str">
        <f t="shared" si="6"/>
        <v>2019级计算机应用技术士官2班 39人</v>
      </c>
      <c r="L66" s="31" t="str">
        <f t="shared" si="7"/>
        <v>形势与政策  1节</v>
      </c>
      <c r="M66" s="11" t="str">
        <f t="shared" si="8"/>
        <v>形势与政策  1节 2019级计算机应用技术士官2班 39人</v>
      </c>
      <c r="N66" s="8"/>
      <c r="O66" s="8"/>
    </row>
    <row r="67" spans="1:15">
      <c r="A67" s="8">
        <v>70</v>
      </c>
      <c r="B67" s="8"/>
      <c r="C67" s="9"/>
      <c r="D67" s="9"/>
      <c r="E67" s="8"/>
      <c r="F67" s="8"/>
      <c r="G67" s="8"/>
      <c r="H67" s="8"/>
      <c r="I67" s="9">
        <v>0</v>
      </c>
      <c r="J67" s="8">
        <v>0</v>
      </c>
      <c r="K67" s="31" t="str">
        <f t="shared" si="6"/>
        <v>0 0人</v>
      </c>
      <c r="L67" s="31" t="str">
        <f t="shared" si="7"/>
        <v>  节</v>
      </c>
      <c r="M67" s="11" t="str">
        <f t="shared" si="8"/>
        <v>  节 0 0人</v>
      </c>
      <c r="N67" s="8"/>
      <c r="O67" s="8"/>
    </row>
    <row r="68" ht="21.6" spans="1:15">
      <c r="A68" s="8">
        <v>71</v>
      </c>
      <c r="B68" s="10" t="s">
        <v>401</v>
      </c>
      <c r="C68" s="9" t="s">
        <v>402</v>
      </c>
      <c r="D68" s="11" t="s">
        <v>14</v>
      </c>
      <c r="E68" s="8">
        <v>41</v>
      </c>
      <c r="F68" s="8">
        <v>4</v>
      </c>
      <c r="G68" s="8">
        <v>64</v>
      </c>
      <c r="H68" s="10" t="s">
        <v>401</v>
      </c>
      <c r="I68" s="9" t="s">
        <v>14</v>
      </c>
      <c r="J68" s="8">
        <v>41</v>
      </c>
      <c r="K68" s="31" t="str">
        <f t="shared" si="6"/>
        <v>2019级计算机网络技术1班 41人</v>
      </c>
      <c r="L68" s="31" t="str">
        <f t="shared" si="7"/>
        <v>Javascript程序设计 许晓玲 4节</v>
      </c>
      <c r="M68" s="11" t="str">
        <f t="shared" si="8"/>
        <v>Javascript程序设计 许晓玲 4节 2019级计算机网络技术1班 41人</v>
      </c>
      <c r="N68" s="8">
        <v>7</v>
      </c>
      <c r="O68" s="8">
        <v>101020304</v>
      </c>
    </row>
    <row r="69" ht="21.6" spans="1:15">
      <c r="A69" s="8">
        <v>72</v>
      </c>
      <c r="B69" s="10" t="s">
        <v>372</v>
      </c>
      <c r="C69" s="9" t="s">
        <v>403</v>
      </c>
      <c r="D69" s="11" t="s">
        <v>14</v>
      </c>
      <c r="E69" s="8">
        <v>41</v>
      </c>
      <c r="F69" s="8">
        <v>4</v>
      </c>
      <c r="G69" s="8">
        <v>64</v>
      </c>
      <c r="H69" s="10" t="s">
        <v>372</v>
      </c>
      <c r="I69" s="9" t="s">
        <v>14</v>
      </c>
      <c r="J69" s="8">
        <v>41</v>
      </c>
      <c r="K69" s="31" t="str">
        <f t="shared" si="6"/>
        <v>2019级计算机网络技术1班 41人</v>
      </c>
      <c r="L69" s="31" t="str">
        <f t="shared" si="7"/>
        <v>网络运行与维护 鲁菁 4节</v>
      </c>
      <c r="M69" s="11" t="str">
        <f t="shared" si="8"/>
        <v>网络运行与维护 鲁菁 4节 2019级计算机网络技术1班 41人</v>
      </c>
      <c r="N69" s="8">
        <v>14</v>
      </c>
      <c r="O69" s="8">
        <v>501020304</v>
      </c>
    </row>
    <row r="70" ht="21.6" spans="1:15">
      <c r="A70" s="8">
        <v>73</v>
      </c>
      <c r="B70" s="10" t="s">
        <v>404</v>
      </c>
      <c r="C70" s="9" t="s">
        <v>405</v>
      </c>
      <c r="D70" s="11" t="s">
        <v>14</v>
      </c>
      <c r="E70" s="8">
        <v>41</v>
      </c>
      <c r="F70" s="8">
        <v>3</v>
      </c>
      <c r="G70" s="8">
        <v>48</v>
      </c>
      <c r="H70" s="10" t="s">
        <v>404</v>
      </c>
      <c r="I70" s="9" t="s">
        <v>14</v>
      </c>
      <c r="J70" s="8">
        <v>41</v>
      </c>
      <c r="K70" s="31" t="str">
        <f t="shared" si="6"/>
        <v>2019级计算机网络技术1班 41人</v>
      </c>
      <c r="L70" s="31" t="str">
        <f t="shared" si="7"/>
        <v>楼宇智能化与综合布线 吴艳 3节</v>
      </c>
      <c r="M70" s="11" t="str">
        <f t="shared" si="8"/>
        <v>楼宇智能化与综合布线 吴艳 3节 2019级计算机网络技术1班 41人</v>
      </c>
      <c r="N70" s="8">
        <v>2</v>
      </c>
      <c r="O70" s="8">
        <v>105060708</v>
      </c>
    </row>
    <row r="71" ht="21.6" spans="1:15">
      <c r="A71" s="8">
        <v>74</v>
      </c>
      <c r="B71" s="10" t="s">
        <v>404</v>
      </c>
      <c r="C71" s="9" t="s">
        <v>406</v>
      </c>
      <c r="D71" s="11" t="s">
        <v>14</v>
      </c>
      <c r="E71" s="8">
        <v>41</v>
      </c>
      <c r="F71" s="8">
        <v>4</v>
      </c>
      <c r="G71" s="8">
        <v>64</v>
      </c>
      <c r="H71" s="10" t="s">
        <v>404</v>
      </c>
      <c r="I71" s="9" t="s">
        <v>14</v>
      </c>
      <c r="J71" s="8">
        <v>41</v>
      </c>
      <c r="K71" s="31" t="str">
        <f t="shared" si="6"/>
        <v>2019级计算机网络技术1班 41人</v>
      </c>
      <c r="L71" s="31" t="str">
        <f t="shared" si="7"/>
        <v>无线网络技术 吴艳 4节</v>
      </c>
      <c r="M71" s="11" t="str">
        <f t="shared" si="8"/>
        <v>无线网络技术 吴艳 4节 2019级计算机网络技术1班 41人</v>
      </c>
      <c r="N71" s="8">
        <v>7</v>
      </c>
      <c r="O71" s="8">
        <v>2010203</v>
      </c>
    </row>
    <row r="72" ht="21.6" spans="1:15">
      <c r="A72" s="8">
        <v>75</v>
      </c>
      <c r="B72" s="10" t="s">
        <v>407</v>
      </c>
      <c r="C72" s="9" t="s">
        <v>408</v>
      </c>
      <c r="D72" s="11" t="s">
        <v>14</v>
      </c>
      <c r="E72" s="8">
        <v>41</v>
      </c>
      <c r="F72" s="8">
        <v>4</v>
      </c>
      <c r="G72" s="8">
        <v>64</v>
      </c>
      <c r="H72" s="10" t="s">
        <v>407</v>
      </c>
      <c r="I72" s="9" t="s">
        <v>14</v>
      </c>
      <c r="J72" s="8">
        <v>41</v>
      </c>
      <c r="K72" s="31" t="str">
        <f t="shared" si="6"/>
        <v>2019级计算机网络技术1班 41人</v>
      </c>
      <c r="L72" s="31" t="str">
        <f t="shared" si="7"/>
        <v>云计算机技术及应用 张旭红 4节</v>
      </c>
      <c r="M72" s="11" t="str">
        <f t="shared" si="8"/>
        <v>云计算机技术及应用 张旭红 4节 2019级计算机网络技术1班 41人</v>
      </c>
      <c r="N72" s="8">
        <v>4</v>
      </c>
      <c r="O72" s="8">
        <v>405060708</v>
      </c>
    </row>
    <row r="73" ht="32.4" spans="1:15">
      <c r="A73" s="18">
        <v>76</v>
      </c>
      <c r="B73" s="27" t="s">
        <v>359</v>
      </c>
      <c r="C73" s="15" t="s">
        <v>360</v>
      </c>
      <c r="D73" s="28" t="s">
        <v>14</v>
      </c>
      <c r="E73" s="18">
        <v>41</v>
      </c>
      <c r="F73" s="18">
        <v>2</v>
      </c>
      <c r="G73" s="18">
        <v>48</v>
      </c>
      <c r="H73" s="27" t="s">
        <v>359</v>
      </c>
      <c r="I73" s="15" t="s">
        <v>409</v>
      </c>
      <c r="J73" s="18">
        <v>79</v>
      </c>
      <c r="K73" s="31" t="str">
        <f t="shared" si="6"/>
        <v>2019级网络1/2班合班 79人</v>
      </c>
      <c r="L73" s="31" t="str">
        <f t="shared" si="7"/>
        <v>毛泽东思想和中国特色社会主义理论体系概论 姚璐 2节</v>
      </c>
      <c r="M73" s="11" t="str">
        <f t="shared" si="8"/>
        <v>毛泽东思想和中国特色社会主义理论体系概论 姚璐 2节 2019级网络1/2班合班 79人</v>
      </c>
      <c r="N73" s="8">
        <v>218</v>
      </c>
      <c r="O73" s="8" t="s">
        <v>410</v>
      </c>
    </row>
    <row r="74" ht="21.6" spans="1:15">
      <c r="A74" s="8">
        <v>77</v>
      </c>
      <c r="B74" s="27"/>
      <c r="C74" s="15" t="s">
        <v>364</v>
      </c>
      <c r="D74" s="28" t="s">
        <v>14</v>
      </c>
      <c r="E74" s="18">
        <v>41</v>
      </c>
      <c r="F74" s="18">
        <v>1</v>
      </c>
      <c r="G74" s="18">
        <v>8</v>
      </c>
      <c r="H74" s="27"/>
      <c r="I74" s="9" t="s">
        <v>14</v>
      </c>
      <c r="J74" s="8">
        <v>41</v>
      </c>
      <c r="K74" s="31" t="str">
        <f t="shared" si="6"/>
        <v>2019级计算机网络技术1班 41人</v>
      </c>
      <c r="L74" s="31" t="str">
        <f t="shared" si="7"/>
        <v>形势与政策  1节</v>
      </c>
      <c r="M74" s="11" t="str">
        <f t="shared" si="8"/>
        <v>形势与政策  1节 2019级计算机网络技术1班 41人</v>
      </c>
      <c r="N74" s="8"/>
      <c r="O74" s="8"/>
    </row>
    <row r="75" spans="1:15">
      <c r="A75" s="8">
        <v>78</v>
      </c>
      <c r="B75" s="8"/>
      <c r="C75" s="9"/>
      <c r="D75" s="9"/>
      <c r="E75" s="8"/>
      <c r="F75" s="8"/>
      <c r="G75" s="8"/>
      <c r="H75" s="8"/>
      <c r="I75" s="9">
        <v>0</v>
      </c>
      <c r="J75" s="8">
        <v>0</v>
      </c>
      <c r="K75" s="31" t="str">
        <f t="shared" si="6"/>
        <v>0 0人</v>
      </c>
      <c r="L75" s="31" t="str">
        <f t="shared" si="7"/>
        <v>  节</v>
      </c>
      <c r="M75" s="11" t="str">
        <f t="shared" si="8"/>
        <v>  节 0 0人</v>
      </c>
      <c r="N75" s="8"/>
      <c r="O75" s="8"/>
    </row>
    <row r="76" ht="21.6" spans="1:15">
      <c r="A76" s="8">
        <v>79</v>
      </c>
      <c r="B76" s="10" t="s">
        <v>411</v>
      </c>
      <c r="C76" s="9" t="s">
        <v>402</v>
      </c>
      <c r="D76" s="11" t="s">
        <v>15</v>
      </c>
      <c r="E76" s="8">
        <v>38</v>
      </c>
      <c r="F76" s="8">
        <v>4</v>
      </c>
      <c r="G76" s="8">
        <v>64</v>
      </c>
      <c r="H76" s="10" t="s">
        <v>411</v>
      </c>
      <c r="I76" s="9" t="s">
        <v>15</v>
      </c>
      <c r="J76" s="8">
        <v>38</v>
      </c>
      <c r="K76" s="31" t="str">
        <f t="shared" si="6"/>
        <v>2019级计算机网络技术2班 38人</v>
      </c>
      <c r="L76" s="31" t="str">
        <f t="shared" si="7"/>
        <v>Javascript程序设计 陈芳 4节</v>
      </c>
      <c r="M76" s="11" t="str">
        <f t="shared" si="8"/>
        <v>Javascript程序设计 陈芳 4节 2019级计算机网络技术2班 38人</v>
      </c>
      <c r="N76" s="8">
        <v>18</v>
      </c>
      <c r="O76" s="8">
        <v>405060708</v>
      </c>
    </row>
    <row r="77" ht="21.6" spans="1:15">
      <c r="A77" s="8">
        <v>80</v>
      </c>
      <c r="B77" s="10" t="s">
        <v>372</v>
      </c>
      <c r="C77" s="9" t="s">
        <v>403</v>
      </c>
      <c r="D77" s="11" t="s">
        <v>15</v>
      </c>
      <c r="E77" s="8">
        <v>38</v>
      </c>
      <c r="F77" s="8">
        <v>4</v>
      </c>
      <c r="G77" s="8">
        <v>64</v>
      </c>
      <c r="H77" s="10" t="s">
        <v>372</v>
      </c>
      <c r="I77" s="9" t="s">
        <v>15</v>
      </c>
      <c r="J77" s="8">
        <v>38</v>
      </c>
      <c r="K77" s="31" t="str">
        <f t="shared" si="6"/>
        <v>2019级计算机网络技术2班 38人</v>
      </c>
      <c r="L77" s="31" t="str">
        <f t="shared" si="7"/>
        <v>网络运行与维护 鲁菁 4节</v>
      </c>
      <c r="M77" s="11" t="str">
        <f t="shared" si="8"/>
        <v>网络运行与维护 鲁菁 4节 2019级计算机网络技术2班 38人</v>
      </c>
      <c r="N77" s="8">
        <v>14</v>
      </c>
      <c r="O77" s="8">
        <v>101020304</v>
      </c>
    </row>
    <row r="78" ht="21.6" spans="1:15">
      <c r="A78" s="8">
        <v>81</v>
      </c>
      <c r="B78" s="10" t="s">
        <v>404</v>
      </c>
      <c r="C78" s="9" t="s">
        <v>405</v>
      </c>
      <c r="D78" s="11" t="s">
        <v>15</v>
      </c>
      <c r="E78" s="8">
        <v>38</v>
      </c>
      <c r="F78" s="8">
        <v>3</v>
      </c>
      <c r="G78" s="8">
        <v>48</v>
      </c>
      <c r="H78" s="10" t="s">
        <v>404</v>
      </c>
      <c r="I78" s="9" t="s">
        <v>15</v>
      </c>
      <c r="J78" s="8">
        <v>38</v>
      </c>
      <c r="K78" s="31" t="str">
        <f t="shared" si="6"/>
        <v>2019级计算机网络技术2班 38人</v>
      </c>
      <c r="L78" s="31" t="str">
        <f t="shared" si="7"/>
        <v>楼宇智能化与综合布线 吴艳 3节</v>
      </c>
      <c r="M78" s="11" t="str">
        <f t="shared" si="8"/>
        <v>楼宇智能化与综合布线 吴艳 3节 2019级计算机网络技术2班 38人</v>
      </c>
      <c r="N78" s="8">
        <v>7</v>
      </c>
      <c r="O78" s="8">
        <v>3050607</v>
      </c>
    </row>
    <row r="79" ht="21.6" spans="1:15">
      <c r="A79" s="8">
        <v>82</v>
      </c>
      <c r="B79" s="10" t="s">
        <v>404</v>
      </c>
      <c r="C79" s="9" t="s">
        <v>406</v>
      </c>
      <c r="D79" s="11" t="s">
        <v>15</v>
      </c>
      <c r="E79" s="8">
        <v>38</v>
      </c>
      <c r="F79" s="8">
        <v>4</v>
      </c>
      <c r="G79" s="8">
        <v>64</v>
      </c>
      <c r="H79" s="10" t="s">
        <v>404</v>
      </c>
      <c r="I79" s="9" t="s">
        <v>15</v>
      </c>
      <c r="J79" s="8">
        <v>38</v>
      </c>
      <c r="K79" s="31" t="str">
        <f t="shared" si="6"/>
        <v>2019级计算机网络技术2班 38人</v>
      </c>
      <c r="L79" s="31" t="str">
        <f t="shared" si="7"/>
        <v>无线网络技术 吴艳 4节</v>
      </c>
      <c r="M79" s="11" t="str">
        <f t="shared" si="8"/>
        <v>无线网络技术 吴艳 4节 2019级计算机网络技术2班 38人</v>
      </c>
      <c r="N79" s="8">
        <v>7</v>
      </c>
      <c r="O79" s="8">
        <v>501020304</v>
      </c>
    </row>
    <row r="80" ht="21.6" spans="1:15">
      <c r="A80" s="8">
        <v>83</v>
      </c>
      <c r="B80" s="10" t="s">
        <v>407</v>
      </c>
      <c r="C80" s="9" t="s">
        <v>408</v>
      </c>
      <c r="D80" s="11" t="s">
        <v>15</v>
      </c>
      <c r="E80" s="8">
        <v>38</v>
      </c>
      <c r="F80" s="8">
        <v>4</v>
      </c>
      <c r="G80" s="8">
        <v>64</v>
      </c>
      <c r="H80" s="10" t="s">
        <v>407</v>
      </c>
      <c r="I80" s="9" t="s">
        <v>15</v>
      </c>
      <c r="J80" s="8">
        <v>38</v>
      </c>
      <c r="K80" s="31" t="str">
        <f t="shared" si="6"/>
        <v>2019级计算机网络技术2班 38人</v>
      </c>
      <c r="L80" s="31" t="str">
        <f t="shared" si="7"/>
        <v>云计算机技术及应用 张旭红 4节</v>
      </c>
      <c r="M80" s="11" t="str">
        <f t="shared" si="8"/>
        <v>云计算机技术及应用 张旭红 4节 2019级计算机网络技术2班 38人</v>
      </c>
      <c r="N80" s="8">
        <v>4</v>
      </c>
      <c r="O80" s="8">
        <v>201020304</v>
      </c>
    </row>
    <row r="81" ht="32.4" spans="1:15">
      <c r="A81" s="18">
        <v>84</v>
      </c>
      <c r="B81" s="27" t="s">
        <v>359</v>
      </c>
      <c r="C81" s="15" t="s">
        <v>360</v>
      </c>
      <c r="D81" s="28" t="s">
        <v>15</v>
      </c>
      <c r="E81" s="18">
        <v>38</v>
      </c>
      <c r="F81" s="18">
        <v>2</v>
      </c>
      <c r="G81" s="18">
        <v>48</v>
      </c>
      <c r="H81" s="27" t="s">
        <v>359</v>
      </c>
      <c r="I81" s="15" t="s">
        <v>409</v>
      </c>
      <c r="J81" s="18">
        <v>79</v>
      </c>
      <c r="K81" s="31" t="str">
        <f t="shared" si="6"/>
        <v>2019级网络1/2班合班 79人</v>
      </c>
      <c r="L81" s="31" t="str">
        <f t="shared" si="7"/>
        <v>毛泽东思想和中国特色社会主义理论体系概论 姚璐 2节</v>
      </c>
      <c r="M81" s="11" t="str">
        <f t="shared" si="8"/>
        <v>毛泽东思想和中国特色社会主义理论体系概论 姚璐 2节 2019级网络1/2班合班 79人</v>
      </c>
      <c r="N81" s="8">
        <v>218</v>
      </c>
      <c r="O81" s="8" t="s">
        <v>410</v>
      </c>
    </row>
    <row r="82" ht="21.6" spans="1:15">
      <c r="A82" s="8">
        <v>85</v>
      </c>
      <c r="B82" s="27"/>
      <c r="C82" s="15" t="s">
        <v>364</v>
      </c>
      <c r="D82" s="28" t="s">
        <v>15</v>
      </c>
      <c r="E82" s="18">
        <v>38</v>
      </c>
      <c r="F82" s="18">
        <v>1</v>
      </c>
      <c r="G82" s="18">
        <v>8</v>
      </c>
      <c r="H82" s="27"/>
      <c r="I82" s="9" t="s">
        <v>15</v>
      </c>
      <c r="J82" s="8">
        <v>38</v>
      </c>
      <c r="K82" s="31" t="str">
        <f t="shared" si="6"/>
        <v>2019级计算机网络技术2班 38人</v>
      </c>
      <c r="L82" s="31" t="str">
        <f t="shared" si="7"/>
        <v>形势与政策  1节</v>
      </c>
      <c r="M82" s="11" t="str">
        <f t="shared" si="8"/>
        <v>形势与政策  1节 2019级计算机网络技术2班 38人</v>
      </c>
      <c r="N82" s="8"/>
      <c r="O82" s="8"/>
    </row>
    <row r="83" spans="1:15">
      <c r="A83" s="8">
        <v>86</v>
      </c>
      <c r="B83" s="8"/>
      <c r="C83" s="9"/>
      <c r="D83" s="9"/>
      <c r="E83" s="8"/>
      <c r="F83" s="8"/>
      <c r="G83" s="8"/>
      <c r="H83" s="8"/>
      <c r="I83" s="9">
        <v>0</v>
      </c>
      <c r="J83" s="8">
        <v>0</v>
      </c>
      <c r="K83" s="31" t="str">
        <f t="shared" si="6"/>
        <v>0 0人</v>
      </c>
      <c r="L83" s="31" t="str">
        <f t="shared" si="7"/>
        <v>  节</v>
      </c>
      <c r="M83" s="11" t="str">
        <f t="shared" si="8"/>
        <v>  节 0 0人</v>
      </c>
      <c r="N83" s="8"/>
      <c r="O83" s="8"/>
    </row>
    <row r="84" ht="21.6" spans="1:15">
      <c r="A84" s="8">
        <v>87</v>
      </c>
      <c r="B84" s="10" t="s">
        <v>412</v>
      </c>
      <c r="C84" s="33" t="s">
        <v>413</v>
      </c>
      <c r="D84" s="11" t="s">
        <v>414</v>
      </c>
      <c r="E84" s="14">
        <v>45</v>
      </c>
      <c r="F84" s="8">
        <v>3</v>
      </c>
      <c r="G84" s="14">
        <v>48</v>
      </c>
      <c r="H84" s="10" t="s">
        <v>412</v>
      </c>
      <c r="I84" s="9" t="s">
        <v>414</v>
      </c>
      <c r="J84" s="8">
        <v>45</v>
      </c>
      <c r="K84" s="36" t="str">
        <f t="shared" si="6"/>
        <v>2019级物联网技术1班 45人</v>
      </c>
      <c r="L84" s="31" t="str">
        <f t="shared" si="7"/>
        <v>无线传感网络技术与应用 高翔 3节</v>
      </c>
      <c r="M84" s="11" t="str">
        <f t="shared" si="8"/>
        <v>无线传感网络技术与应用 高翔 3节 2019级物联网技术1班 45人</v>
      </c>
      <c r="N84" s="8" t="s">
        <v>73</v>
      </c>
      <c r="O84" s="8">
        <v>2010203</v>
      </c>
    </row>
    <row r="85" ht="21.6" spans="1:15">
      <c r="A85" s="8">
        <v>88</v>
      </c>
      <c r="B85" s="10" t="s">
        <v>401</v>
      </c>
      <c r="C85" s="33" t="s">
        <v>415</v>
      </c>
      <c r="D85" s="11" t="s">
        <v>414</v>
      </c>
      <c r="E85" s="14">
        <v>45</v>
      </c>
      <c r="F85" s="8">
        <v>4</v>
      </c>
      <c r="G85" s="14">
        <v>64</v>
      </c>
      <c r="H85" s="10" t="s">
        <v>401</v>
      </c>
      <c r="I85" s="9" t="s">
        <v>414</v>
      </c>
      <c r="J85" s="8">
        <v>45</v>
      </c>
      <c r="K85" s="36" t="str">
        <f t="shared" si="6"/>
        <v>2019级物联网技术1班 45人</v>
      </c>
      <c r="L85" s="31" t="str">
        <f t="shared" si="7"/>
        <v>Java程序设计 许晓玲 4节</v>
      </c>
      <c r="M85" s="11" t="str">
        <f t="shared" si="8"/>
        <v>Java程序设计 许晓玲 4节 2019级物联网技术1班 45人</v>
      </c>
      <c r="N85" s="8">
        <v>13</v>
      </c>
      <c r="O85" s="8">
        <v>405060708</v>
      </c>
    </row>
    <row r="86" ht="21.6" spans="1:15">
      <c r="A86" s="8">
        <v>89</v>
      </c>
      <c r="B86" s="10" t="s">
        <v>416</v>
      </c>
      <c r="C86" s="33" t="s">
        <v>417</v>
      </c>
      <c r="D86" s="11" t="s">
        <v>414</v>
      </c>
      <c r="E86" s="14">
        <v>45</v>
      </c>
      <c r="F86" s="8">
        <v>4</v>
      </c>
      <c r="G86" s="14">
        <v>64</v>
      </c>
      <c r="H86" s="10" t="s">
        <v>416</v>
      </c>
      <c r="I86" s="9" t="s">
        <v>414</v>
      </c>
      <c r="J86" s="8">
        <v>45</v>
      </c>
      <c r="K86" s="36" t="str">
        <f t="shared" si="6"/>
        <v>2019级物联网技术1班 45人</v>
      </c>
      <c r="L86" s="31" t="str">
        <f t="shared" si="7"/>
        <v>单片机技术 王刚 4节</v>
      </c>
      <c r="M86" s="11" t="str">
        <f t="shared" si="8"/>
        <v>单片机技术 王刚 4节 2019级物联网技术1班 45人</v>
      </c>
      <c r="N86" s="8" t="s">
        <v>73</v>
      </c>
      <c r="O86" s="8">
        <v>501020304</v>
      </c>
    </row>
    <row r="87" s="7" customFormat="1" ht="21.6" spans="1:15">
      <c r="A87" s="8">
        <v>90</v>
      </c>
      <c r="B87" s="10" t="s">
        <v>343</v>
      </c>
      <c r="C87" s="33" t="s">
        <v>418</v>
      </c>
      <c r="D87" s="11" t="s">
        <v>414</v>
      </c>
      <c r="E87" s="14">
        <v>45</v>
      </c>
      <c r="F87" s="8">
        <v>3</v>
      </c>
      <c r="G87" s="8">
        <v>48</v>
      </c>
      <c r="H87" s="10" t="s">
        <v>343</v>
      </c>
      <c r="I87" s="9" t="s">
        <v>414</v>
      </c>
      <c r="J87" s="8">
        <v>45</v>
      </c>
      <c r="K87" s="36" t="str">
        <f t="shared" si="6"/>
        <v>2019级物联网技术1班 45人</v>
      </c>
      <c r="L87" s="31" t="str">
        <f t="shared" si="7"/>
        <v>RFID技术及应用 杜朋轩 3节</v>
      </c>
      <c r="M87" s="11" t="str">
        <f t="shared" si="8"/>
        <v>RFID技术及应用 杜朋轩 3节 2019级物联网技术1班 45人</v>
      </c>
      <c r="N87" s="8">
        <v>15</v>
      </c>
      <c r="O87" s="8">
        <v>3010203</v>
      </c>
    </row>
    <row r="88" ht="21.6" spans="1:15">
      <c r="A88" s="8">
        <v>91</v>
      </c>
      <c r="B88" s="10" t="s">
        <v>419</v>
      </c>
      <c r="C88" s="33" t="s">
        <v>420</v>
      </c>
      <c r="D88" s="11" t="s">
        <v>414</v>
      </c>
      <c r="E88" s="14">
        <v>45</v>
      </c>
      <c r="F88" s="8">
        <v>4</v>
      </c>
      <c r="G88" s="14">
        <v>64</v>
      </c>
      <c r="H88" s="10" t="s">
        <v>419</v>
      </c>
      <c r="I88" s="9" t="s">
        <v>414</v>
      </c>
      <c r="J88" s="8">
        <v>45</v>
      </c>
      <c r="K88" s="36" t="str">
        <f t="shared" si="6"/>
        <v>2019级物联网技术1班 45人</v>
      </c>
      <c r="L88" s="31" t="str">
        <f t="shared" si="7"/>
        <v>WEB前端开发 王涛 4节</v>
      </c>
      <c r="M88" s="11" t="str">
        <f t="shared" si="8"/>
        <v>WEB前端开发 王涛 4节 2019级物联网技术1班 45人</v>
      </c>
      <c r="N88" s="8">
        <v>15</v>
      </c>
      <c r="O88" s="8">
        <v>101020304</v>
      </c>
    </row>
    <row r="89" ht="32.4" spans="1:15">
      <c r="A89" s="18">
        <v>92</v>
      </c>
      <c r="B89" s="27" t="s">
        <v>359</v>
      </c>
      <c r="C89" s="34" t="s">
        <v>360</v>
      </c>
      <c r="D89" s="28" t="s">
        <v>414</v>
      </c>
      <c r="E89" s="35">
        <v>45</v>
      </c>
      <c r="F89" s="18">
        <v>2</v>
      </c>
      <c r="G89" s="35">
        <v>48</v>
      </c>
      <c r="H89" s="27" t="s">
        <v>359</v>
      </c>
      <c r="I89" s="9" t="s">
        <v>414</v>
      </c>
      <c r="J89" s="8">
        <v>45</v>
      </c>
      <c r="K89" s="36" t="str">
        <f t="shared" si="6"/>
        <v>2019级物联网技术1班 45人</v>
      </c>
      <c r="L89" s="31" t="str">
        <f t="shared" si="7"/>
        <v>毛泽东思想和中国特色社会主义理论体系概论 姚璐 2节</v>
      </c>
      <c r="M89" s="11" t="str">
        <f t="shared" si="8"/>
        <v>毛泽东思想和中国特色社会主义理论体系概论 姚璐 2节 2019级物联网技术1班 45人</v>
      </c>
      <c r="N89" s="8" t="s">
        <v>421</v>
      </c>
      <c r="O89" s="8" t="s">
        <v>422</v>
      </c>
    </row>
    <row r="90" ht="21.6" spans="1:15">
      <c r="A90" s="8">
        <v>93</v>
      </c>
      <c r="B90" s="27"/>
      <c r="C90" s="15" t="s">
        <v>364</v>
      </c>
      <c r="D90" s="28" t="s">
        <v>414</v>
      </c>
      <c r="E90" s="18">
        <v>45</v>
      </c>
      <c r="F90" s="18">
        <v>1</v>
      </c>
      <c r="G90" s="18">
        <v>8</v>
      </c>
      <c r="H90" s="27"/>
      <c r="I90" s="9" t="s">
        <v>414</v>
      </c>
      <c r="J90" s="8">
        <v>45</v>
      </c>
      <c r="K90" s="31" t="str">
        <f t="shared" si="6"/>
        <v>2019级物联网技术1班 45人</v>
      </c>
      <c r="L90" s="31" t="str">
        <f t="shared" si="7"/>
        <v>形势与政策  1节</v>
      </c>
      <c r="M90" s="11" t="str">
        <f t="shared" si="8"/>
        <v>形势与政策  1节 2019级物联网技术1班 45人</v>
      </c>
      <c r="N90" s="8"/>
      <c r="O90" s="8"/>
    </row>
    <row r="91" spans="1:15">
      <c r="A91" s="8">
        <v>94</v>
      </c>
      <c r="B91" s="8"/>
      <c r="C91" s="9"/>
      <c r="D91" s="9"/>
      <c r="E91" s="8"/>
      <c r="F91" s="8"/>
      <c r="G91" s="8"/>
      <c r="H91" s="8"/>
      <c r="I91" s="9">
        <v>0</v>
      </c>
      <c r="J91" s="8">
        <v>0</v>
      </c>
      <c r="K91" s="31" t="str">
        <f t="shared" si="6"/>
        <v>0 0人</v>
      </c>
      <c r="L91" s="31" t="str">
        <f t="shared" si="7"/>
        <v>  节</v>
      </c>
      <c r="M91" s="11" t="str">
        <f t="shared" si="8"/>
        <v>  节 0 0人</v>
      </c>
      <c r="N91" s="8"/>
      <c r="O91" s="8"/>
    </row>
    <row r="92" ht="21.6" spans="1:15">
      <c r="A92" s="8">
        <v>95</v>
      </c>
      <c r="B92" s="10" t="s">
        <v>412</v>
      </c>
      <c r="C92" s="9" t="s">
        <v>413</v>
      </c>
      <c r="D92" s="11" t="s">
        <v>423</v>
      </c>
      <c r="E92" s="8">
        <v>26</v>
      </c>
      <c r="F92" s="8">
        <v>3</v>
      </c>
      <c r="G92" s="8">
        <v>48</v>
      </c>
      <c r="H92" s="10" t="s">
        <v>412</v>
      </c>
      <c r="I92" s="9" t="s">
        <v>423</v>
      </c>
      <c r="J92" s="8">
        <v>26</v>
      </c>
      <c r="K92" s="31" t="str">
        <f t="shared" si="6"/>
        <v>2019级物联网技术2班 26人</v>
      </c>
      <c r="L92" s="31" t="str">
        <f t="shared" si="7"/>
        <v>无线传感网络技术与应用 高翔 3节</v>
      </c>
      <c r="M92" s="11" t="str">
        <f t="shared" si="8"/>
        <v>无线传感网络技术与应用 高翔 3节 2019级物联网技术2班 26人</v>
      </c>
      <c r="N92" s="8">
        <v>1</v>
      </c>
      <c r="O92" s="8">
        <v>1050607</v>
      </c>
    </row>
    <row r="93" ht="21.6" spans="1:15">
      <c r="A93" s="8">
        <v>96</v>
      </c>
      <c r="B93" s="10" t="s">
        <v>401</v>
      </c>
      <c r="C93" s="9" t="s">
        <v>415</v>
      </c>
      <c r="D93" s="11" t="s">
        <v>423</v>
      </c>
      <c r="E93" s="8">
        <v>26</v>
      </c>
      <c r="F93" s="8">
        <v>4</v>
      </c>
      <c r="G93" s="8">
        <v>64</v>
      </c>
      <c r="H93" s="10" t="s">
        <v>401</v>
      </c>
      <c r="I93" s="9" t="s">
        <v>423</v>
      </c>
      <c r="J93" s="8">
        <v>26</v>
      </c>
      <c r="K93" s="31" t="str">
        <f t="shared" si="6"/>
        <v>2019级物联网技术2班 26人</v>
      </c>
      <c r="L93" s="31" t="str">
        <f t="shared" si="7"/>
        <v>Java程序设计 许晓玲 4节</v>
      </c>
      <c r="M93" s="11" t="str">
        <f t="shared" si="8"/>
        <v>Java程序设计 许晓玲 4节 2019级物联网技术2班 26人</v>
      </c>
      <c r="N93" s="8">
        <v>14</v>
      </c>
      <c r="O93" s="8">
        <v>201020304</v>
      </c>
    </row>
    <row r="94" ht="21.6" spans="1:15">
      <c r="A94" s="8">
        <v>97</v>
      </c>
      <c r="B94" s="10" t="s">
        <v>416</v>
      </c>
      <c r="C94" s="9" t="s">
        <v>417</v>
      </c>
      <c r="D94" s="11" t="s">
        <v>423</v>
      </c>
      <c r="E94" s="8">
        <v>26</v>
      </c>
      <c r="F94" s="8">
        <v>4</v>
      </c>
      <c r="G94" s="8">
        <v>64</v>
      </c>
      <c r="H94" s="10" t="s">
        <v>416</v>
      </c>
      <c r="I94" s="9" t="s">
        <v>423</v>
      </c>
      <c r="J94" s="8">
        <v>26</v>
      </c>
      <c r="K94" s="31" t="str">
        <f t="shared" si="6"/>
        <v>2019级物联网技术2班 26人</v>
      </c>
      <c r="L94" s="31" t="str">
        <f t="shared" si="7"/>
        <v>单片机技术 王刚 4节</v>
      </c>
      <c r="M94" s="11" t="str">
        <f t="shared" si="8"/>
        <v>单片机技术 王刚 4节 2019级物联网技术2班 26人</v>
      </c>
      <c r="N94" s="8">
        <v>1</v>
      </c>
      <c r="O94" s="8">
        <v>301020304</v>
      </c>
    </row>
    <row r="95" ht="21.6" spans="1:15">
      <c r="A95" s="8">
        <v>98</v>
      </c>
      <c r="B95" s="10" t="s">
        <v>343</v>
      </c>
      <c r="C95" s="9" t="s">
        <v>418</v>
      </c>
      <c r="D95" s="11" t="s">
        <v>423</v>
      </c>
      <c r="E95" s="8">
        <v>26</v>
      </c>
      <c r="F95" s="8">
        <v>3</v>
      </c>
      <c r="G95" s="8">
        <v>48</v>
      </c>
      <c r="H95" s="10" t="s">
        <v>343</v>
      </c>
      <c r="I95" s="9" t="s">
        <v>423</v>
      </c>
      <c r="J95" s="8">
        <v>26</v>
      </c>
      <c r="K95" s="31" t="str">
        <f t="shared" si="6"/>
        <v>2019级物联网技术2班 26人</v>
      </c>
      <c r="L95" s="31" t="str">
        <f t="shared" si="7"/>
        <v>RFID技术及应用 杜朋轩 3节</v>
      </c>
      <c r="M95" s="11" t="str">
        <f t="shared" si="8"/>
        <v>RFID技术及应用 杜朋轩 3节 2019级物联网技术2班 26人</v>
      </c>
      <c r="N95" s="8">
        <v>1</v>
      </c>
      <c r="O95" s="8">
        <v>4050607</v>
      </c>
    </row>
    <row r="96" ht="21.6" spans="1:15">
      <c r="A96" s="8">
        <v>99</v>
      </c>
      <c r="B96" s="10" t="s">
        <v>419</v>
      </c>
      <c r="C96" s="9" t="s">
        <v>420</v>
      </c>
      <c r="D96" s="11" t="s">
        <v>423</v>
      </c>
      <c r="E96" s="8">
        <v>26</v>
      </c>
      <c r="F96" s="8">
        <v>4</v>
      </c>
      <c r="G96" s="8">
        <v>64</v>
      </c>
      <c r="H96" s="10" t="s">
        <v>419</v>
      </c>
      <c r="I96" s="9" t="s">
        <v>423</v>
      </c>
      <c r="J96" s="8">
        <v>26</v>
      </c>
      <c r="K96" s="31" t="str">
        <f t="shared" si="6"/>
        <v>2019级物联网技术2班 26人</v>
      </c>
      <c r="L96" s="31" t="str">
        <f t="shared" si="7"/>
        <v>WEB前端开发 王涛 4节</v>
      </c>
      <c r="M96" s="11" t="str">
        <f t="shared" si="8"/>
        <v>WEB前端开发 王涛 4节 2019级物联网技术2班 26人</v>
      </c>
      <c r="N96" s="8">
        <v>18</v>
      </c>
      <c r="O96" s="8">
        <v>501020304</v>
      </c>
    </row>
    <row r="97" ht="32.4" spans="1:15">
      <c r="A97" s="18">
        <v>100</v>
      </c>
      <c r="B97" s="27" t="s">
        <v>359</v>
      </c>
      <c r="C97" s="15" t="s">
        <v>360</v>
      </c>
      <c r="D97" s="28" t="s">
        <v>423</v>
      </c>
      <c r="E97" s="18">
        <v>26</v>
      </c>
      <c r="F97" s="18">
        <v>2</v>
      </c>
      <c r="G97" s="18">
        <v>48</v>
      </c>
      <c r="H97" s="27" t="s">
        <v>359</v>
      </c>
      <c r="I97" s="15" t="s">
        <v>361</v>
      </c>
      <c r="J97" s="18">
        <v>70</v>
      </c>
      <c r="K97" s="31" t="str">
        <f t="shared" si="6"/>
        <v>2019级应用1班和物联2班合班 70人</v>
      </c>
      <c r="L97" s="31" t="str">
        <f t="shared" si="7"/>
        <v>毛泽东思想和中国特色社会主义理论体系概论 姚璐 2节</v>
      </c>
      <c r="M97" s="11" t="str">
        <f t="shared" si="8"/>
        <v>毛泽东思想和中国特色社会主义理论体系概论 姚璐 2节 2019级应用1班和物联2班合班 70人</v>
      </c>
      <c r="N97" s="8" t="s">
        <v>362</v>
      </c>
      <c r="O97" s="8" t="s">
        <v>363</v>
      </c>
    </row>
    <row r="98" ht="21.6" spans="1:15">
      <c r="A98" s="8">
        <v>101</v>
      </c>
      <c r="B98" s="27"/>
      <c r="C98" s="15" t="s">
        <v>364</v>
      </c>
      <c r="D98" s="28" t="s">
        <v>423</v>
      </c>
      <c r="E98" s="18">
        <v>26</v>
      </c>
      <c r="F98" s="18">
        <v>1</v>
      </c>
      <c r="G98" s="18">
        <v>8</v>
      </c>
      <c r="H98" s="27"/>
      <c r="I98" s="9" t="s">
        <v>423</v>
      </c>
      <c r="J98" s="8">
        <v>26</v>
      </c>
      <c r="K98" s="31" t="str">
        <f t="shared" si="6"/>
        <v>2019级物联网技术2班 26人</v>
      </c>
      <c r="L98" s="31" t="str">
        <f t="shared" si="7"/>
        <v>形势与政策  1节</v>
      </c>
      <c r="M98" s="11" t="str">
        <f t="shared" si="8"/>
        <v>形势与政策  1节 2019级物联网技术2班 26人</v>
      </c>
      <c r="N98" s="8"/>
      <c r="O98" s="8"/>
    </row>
    <row r="99" spans="1:15">
      <c r="A99" s="8">
        <v>102</v>
      </c>
      <c r="B99" s="10"/>
      <c r="C99" s="9"/>
      <c r="D99" s="9"/>
      <c r="E99" s="8"/>
      <c r="F99" s="10"/>
      <c r="G99" s="10"/>
      <c r="H99" s="10"/>
      <c r="I99" s="9">
        <v>0</v>
      </c>
      <c r="J99" s="8">
        <v>0</v>
      </c>
      <c r="K99" s="31" t="str">
        <f t="shared" si="6"/>
        <v>0 0人</v>
      </c>
      <c r="L99" s="31" t="str">
        <f t="shared" si="7"/>
        <v>  节</v>
      </c>
      <c r="M99" s="11" t="str">
        <f t="shared" si="8"/>
        <v>  节 0 0人</v>
      </c>
      <c r="N99" s="8"/>
      <c r="O99" s="8"/>
    </row>
    <row r="100" ht="21.6" spans="1:15">
      <c r="A100" s="8">
        <v>103</v>
      </c>
      <c r="B100" s="10" t="s">
        <v>341</v>
      </c>
      <c r="C100" s="9" t="s">
        <v>424</v>
      </c>
      <c r="D100" s="11" t="s">
        <v>425</v>
      </c>
      <c r="E100" s="8">
        <v>41</v>
      </c>
      <c r="F100" s="8">
        <v>4</v>
      </c>
      <c r="G100" s="8">
        <v>64</v>
      </c>
      <c r="H100" s="10" t="s">
        <v>341</v>
      </c>
      <c r="I100" s="9" t="s">
        <v>425</v>
      </c>
      <c r="J100" s="8">
        <v>41</v>
      </c>
      <c r="K100" s="31" t="str">
        <f t="shared" si="6"/>
        <v>2019级移动互联班 41人</v>
      </c>
      <c r="L100" s="31" t="str">
        <f t="shared" si="7"/>
        <v>软件测试 虎治勤 4节</v>
      </c>
      <c r="M100" s="11" t="str">
        <f t="shared" si="8"/>
        <v>软件测试 虎治勤 4节 2019级移动互联班 41人</v>
      </c>
      <c r="N100" s="8">
        <v>15</v>
      </c>
      <c r="O100" s="8">
        <v>501020304</v>
      </c>
    </row>
    <row r="101" s="7" customFormat="1" ht="21.6" spans="1:15">
      <c r="A101" s="8">
        <v>104</v>
      </c>
      <c r="B101" s="10" t="s">
        <v>343</v>
      </c>
      <c r="C101" s="9" t="s">
        <v>426</v>
      </c>
      <c r="D101" s="11" t="s">
        <v>425</v>
      </c>
      <c r="E101" s="8">
        <v>41</v>
      </c>
      <c r="F101" s="8">
        <v>4</v>
      </c>
      <c r="G101" s="8">
        <v>64</v>
      </c>
      <c r="H101" s="10" t="s">
        <v>343</v>
      </c>
      <c r="I101" s="9" t="s">
        <v>425</v>
      </c>
      <c r="J101" s="8">
        <v>41</v>
      </c>
      <c r="K101" s="31" t="str">
        <f t="shared" si="6"/>
        <v>2019级移动互联班 41人</v>
      </c>
      <c r="L101" s="31" t="str">
        <f t="shared" si="7"/>
        <v>手机APP开发与应用 杜朋轩 4节</v>
      </c>
      <c r="M101" s="11" t="str">
        <f t="shared" si="8"/>
        <v>手机APP开发与应用 杜朋轩 4节 2019级移动互联班 41人</v>
      </c>
      <c r="N101" s="8" t="s">
        <v>73</v>
      </c>
      <c r="O101" s="8">
        <v>305060708</v>
      </c>
    </row>
    <row r="102" ht="21.6" spans="1:15">
      <c r="A102" s="8">
        <v>105</v>
      </c>
      <c r="B102" s="10" t="s">
        <v>411</v>
      </c>
      <c r="C102" s="9" t="s">
        <v>420</v>
      </c>
      <c r="D102" s="11" t="s">
        <v>425</v>
      </c>
      <c r="E102" s="8">
        <v>41</v>
      </c>
      <c r="F102" s="8">
        <v>4</v>
      </c>
      <c r="G102" s="8">
        <v>64</v>
      </c>
      <c r="H102" s="10" t="s">
        <v>411</v>
      </c>
      <c r="I102" s="9" t="s">
        <v>425</v>
      </c>
      <c r="J102" s="8">
        <v>41</v>
      </c>
      <c r="K102" s="31" t="str">
        <f t="shared" si="6"/>
        <v>2019级移动互联班 41人</v>
      </c>
      <c r="L102" s="31" t="str">
        <f t="shared" si="7"/>
        <v>WEB前端开发 陈芳 4节</v>
      </c>
      <c r="M102" s="11" t="str">
        <f t="shared" si="8"/>
        <v>WEB前端开发 陈芳 4节 2019级移动互联班 41人</v>
      </c>
      <c r="N102" s="8">
        <v>18</v>
      </c>
      <c r="O102" s="8">
        <v>201020304</v>
      </c>
    </row>
    <row r="103" ht="21.6" spans="1:15">
      <c r="A103" s="8">
        <v>106</v>
      </c>
      <c r="B103" s="10" t="s">
        <v>427</v>
      </c>
      <c r="C103" s="9" t="s">
        <v>428</v>
      </c>
      <c r="D103" s="11" t="s">
        <v>425</v>
      </c>
      <c r="E103" s="8">
        <v>41</v>
      </c>
      <c r="F103" s="8">
        <v>4</v>
      </c>
      <c r="G103" s="8">
        <v>64</v>
      </c>
      <c r="H103" s="10" t="s">
        <v>427</v>
      </c>
      <c r="I103" s="9" t="s">
        <v>425</v>
      </c>
      <c r="J103" s="8">
        <v>41</v>
      </c>
      <c r="K103" s="31" t="str">
        <f t="shared" si="6"/>
        <v>2019级移动互联班 41人</v>
      </c>
      <c r="L103" s="31" t="str">
        <f t="shared" si="7"/>
        <v>图形图像处理 黎桂兰 4节</v>
      </c>
      <c r="M103" s="11" t="str">
        <f t="shared" si="8"/>
        <v>图形图像处理 黎桂兰 4节 2019级移动互联班 41人</v>
      </c>
      <c r="N103" s="8">
        <v>12</v>
      </c>
      <c r="O103" s="8">
        <v>101020304</v>
      </c>
    </row>
    <row r="104" ht="21.6" spans="1:15">
      <c r="A104" s="8">
        <v>107</v>
      </c>
      <c r="B104" s="10" t="s">
        <v>407</v>
      </c>
      <c r="C104" s="9" t="s">
        <v>429</v>
      </c>
      <c r="D104" s="11" t="s">
        <v>425</v>
      </c>
      <c r="E104" s="8">
        <v>41</v>
      </c>
      <c r="F104" s="8">
        <v>4</v>
      </c>
      <c r="G104" s="8">
        <v>64</v>
      </c>
      <c r="H104" s="10" t="s">
        <v>407</v>
      </c>
      <c r="I104" s="9" t="s">
        <v>425</v>
      </c>
      <c r="J104" s="8">
        <v>41</v>
      </c>
      <c r="K104" s="31" t="str">
        <f t="shared" si="6"/>
        <v>2019级移动互联班 41人</v>
      </c>
      <c r="L104" s="31" t="str">
        <f t="shared" si="7"/>
        <v>云计算机技术应用 张旭红 4节</v>
      </c>
      <c r="M104" s="11" t="str">
        <f t="shared" si="8"/>
        <v>云计算机技术应用 张旭红 4节 2019级移动互联班 41人</v>
      </c>
      <c r="N104" s="8">
        <v>4</v>
      </c>
      <c r="O104" s="8">
        <v>401020304</v>
      </c>
    </row>
    <row r="105" ht="32.4" spans="1:15">
      <c r="A105" s="18">
        <v>108</v>
      </c>
      <c r="B105" s="27" t="s">
        <v>381</v>
      </c>
      <c r="C105" s="15" t="s">
        <v>360</v>
      </c>
      <c r="D105" s="28" t="s">
        <v>425</v>
      </c>
      <c r="E105" s="18">
        <v>41</v>
      </c>
      <c r="F105" s="18">
        <v>2</v>
      </c>
      <c r="G105" s="18">
        <v>48</v>
      </c>
      <c r="H105" s="27" t="s">
        <v>381</v>
      </c>
      <c r="I105" s="15" t="s">
        <v>382</v>
      </c>
      <c r="J105" s="18">
        <v>92</v>
      </c>
      <c r="K105" s="31" t="str">
        <f t="shared" si="6"/>
        <v>2019级应用4班与互联班合班 92人</v>
      </c>
      <c r="L105" s="31" t="str">
        <f t="shared" si="7"/>
        <v>毛泽东思想和中国特色社会主义理论体系概论 马晓娟 2节</v>
      </c>
      <c r="M105" s="11" t="str">
        <f t="shared" si="8"/>
        <v>毛泽东思想和中国特色社会主义理论体系概论 马晓娟 2节 2019级应用4班与互联班合班 92人</v>
      </c>
      <c r="N105" s="8">
        <v>216</v>
      </c>
      <c r="O105" s="8" t="s">
        <v>383</v>
      </c>
    </row>
    <row r="106" spans="1:15">
      <c r="A106" s="8">
        <v>109</v>
      </c>
      <c r="B106" s="27"/>
      <c r="C106" s="15" t="s">
        <v>364</v>
      </c>
      <c r="D106" s="28" t="s">
        <v>425</v>
      </c>
      <c r="E106" s="18">
        <v>41</v>
      </c>
      <c r="F106" s="18">
        <v>1</v>
      </c>
      <c r="G106" s="18">
        <v>8</v>
      </c>
      <c r="H106" s="27"/>
      <c r="I106" s="9" t="s">
        <v>425</v>
      </c>
      <c r="J106" s="8">
        <v>41</v>
      </c>
      <c r="K106" s="31" t="str">
        <f t="shared" si="6"/>
        <v>2019级移动互联班 41人</v>
      </c>
      <c r="L106" s="31" t="str">
        <f t="shared" si="7"/>
        <v>形势与政策  1节</v>
      </c>
      <c r="M106" s="11" t="str">
        <f t="shared" si="8"/>
        <v>形势与政策  1节 2019级移动互联班 41人</v>
      </c>
      <c r="N106" s="8"/>
      <c r="O106" s="8"/>
    </row>
    <row r="107" spans="1:15">
      <c r="A107" s="8">
        <v>110</v>
      </c>
      <c r="B107" s="10"/>
      <c r="C107" s="9"/>
      <c r="D107" s="9"/>
      <c r="E107" s="8"/>
      <c r="F107" s="10"/>
      <c r="G107" s="10"/>
      <c r="H107" s="10"/>
      <c r="I107" s="9">
        <v>0</v>
      </c>
      <c r="J107" s="8">
        <v>0</v>
      </c>
      <c r="K107" s="31" t="str">
        <f t="shared" si="6"/>
        <v>0 0人</v>
      </c>
      <c r="L107" s="31" t="str">
        <f t="shared" si="7"/>
        <v>  节</v>
      </c>
      <c r="M107" s="11" t="str">
        <f t="shared" si="8"/>
        <v>  节 0 0人</v>
      </c>
      <c r="N107" s="8"/>
      <c r="O107" s="8"/>
    </row>
    <row r="108" ht="21.6" spans="1:15">
      <c r="A108" s="8">
        <v>111</v>
      </c>
      <c r="B108" s="10" t="s">
        <v>430</v>
      </c>
      <c r="C108" s="9" t="s">
        <v>424</v>
      </c>
      <c r="D108" s="11" t="s">
        <v>16</v>
      </c>
      <c r="E108" s="8">
        <v>44</v>
      </c>
      <c r="F108" s="8">
        <v>4</v>
      </c>
      <c r="G108" s="8">
        <v>64</v>
      </c>
      <c r="H108" s="10" t="s">
        <v>430</v>
      </c>
      <c r="I108" s="9" t="s">
        <v>16</v>
      </c>
      <c r="J108" s="8">
        <v>44</v>
      </c>
      <c r="K108" s="31" t="str">
        <f t="shared" si="6"/>
        <v>2019级软件技术1班 44人</v>
      </c>
      <c r="L108" s="31" t="str">
        <f t="shared" si="7"/>
        <v>软件测试 伍晓圆 4节</v>
      </c>
      <c r="M108" s="11" t="str">
        <f t="shared" si="8"/>
        <v>软件测试 伍晓圆 4节 2019级软件技术1班 44人</v>
      </c>
      <c r="N108" s="8">
        <v>15</v>
      </c>
      <c r="O108" s="8">
        <v>401020304</v>
      </c>
    </row>
    <row r="109" ht="32.4" spans="1:15">
      <c r="A109" s="8">
        <v>112</v>
      </c>
      <c r="B109" s="10" t="s">
        <v>356</v>
      </c>
      <c r="C109" s="9" t="s">
        <v>431</v>
      </c>
      <c r="D109" s="11" t="s">
        <v>16</v>
      </c>
      <c r="E109" s="8">
        <v>44</v>
      </c>
      <c r="F109" s="8">
        <v>4</v>
      </c>
      <c r="G109" s="8">
        <v>64</v>
      </c>
      <c r="H109" s="10" t="s">
        <v>356</v>
      </c>
      <c r="I109" s="9" t="s">
        <v>16</v>
      </c>
      <c r="J109" s="8">
        <v>44</v>
      </c>
      <c r="K109" s="31" t="str">
        <f t="shared" si="6"/>
        <v>2019级软件技术1班 44人</v>
      </c>
      <c r="L109" s="31" t="str">
        <f t="shared" si="7"/>
        <v>WEB前端设计与开发（Bootstrap与Ajax） 曹梦川 4节</v>
      </c>
      <c r="M109" s="11" t="str">
        <f t="shared" si="8"/>
        <v>WEB前端设计与开发（Bootstrap与Ajax） 曹梦川 4节 2019级软件技术1班 44人</v>
      </c>
      <c r="N109" s="8">
        <v>14</v>
      </c>
      <c r="O109" s="8">
        <v>105060708</v>
      </c>
    </row>
    <row r="110" ht="21.6" spans="1:15">
      <c r="A110" s="8">
        <v>113</v>
      </c>
      <c r="B110" s="10" t="s">
        <v>432</v>
      </c>
      <c r="C110" s="9" t="s">
        <v>433</v>
      </c>
      <c r="D110" s="11" t="s">
        <v>16</v>
      </c>
      <c r="E110" s="8">
        <v>44</v>
      </c>
      <c r="F110" s="8">
        <v>4</v>
      </c>
      <c r="G110" s="8">
        <v>64</v>
      </c>
      <c r="H110" s="10" t="s">
        <v>432</v>
      </c>
      <c r="I110" s="9" t="s">
        <v>16</v>
      </c>
      <c r="J110" s="8">
        <v>44</v>
      </c>
      <c r="K110" s="31" t="str">
        <f t="shared" si="6"/>
        <v>2019级软件技术1班 44人</v>
      </c>
      <c r="L110" s="31" t="str">
        <f t="shared" si="7"/>
        <v>Java_Web开发技术 凌旭东 4节</v>
      </c>
      <c r="M110" s="11" t="str">
        <f t="shared" si="8"/>
        <v>Java_Web开发技术 凌旭东 4节 2019级软件技术1班 44人</v>
      </c>
      <c r="N110" s="8">
        <v>16</v>
      </c>
      <c r="O110" s="8">
        <v>305060708</v>
      </c>
    </row>
    <row r="111" ht="21.6" spans="1:15">
      <c r="A111" s="8">
        <v>114</v>
      </c>
      <c r="B111" s="10" t="s">
        <v>350</v>
      </c>
      <c r="C111" s="9" t="s">
        <v>434</v>
      </c>
      <c r="D111" s="11" t="s">
        <v>16</v>
      </c>
      <c r="E111" s="8">
        <v>44</v>
      </c>
      <c r="F111" s="8">
        <v>4</v>
      </c>
      <c r="G111" s="8">
        <v>64</v>
      </c>
      <c r="H111" s="10" t="s">
        <v>350</v>
      </c>
      <c r="I111" s="9" t="s">
        <v>16</v>
      </c>
      <c r="J111" s="8">
        <v>44</v>
      </c>
      <c r="K111" s="31" t="str">
        <f t="shared" si="6"/>
        <v>2019级软件技术1班 44人</v>
      </c>
      <c r="L111" s="31" t="str">
        <f t="shared" si="7"/>
        <v>Linux 操作系统  伍丹 4节</v>
      </c>
      <c r="M111" s="11" t="str">
        <f t="shared" si="8"/>
        <v>Linux 操作系统  伍丹 4节 2019级软件技术1班 44人</v>
      </c>
      <c r="N111" s="8">
        <v>16</v>
      </c>
      <c r="O111" s="8">
        <v>501020304</v>
      </c>
    </row>
    <row r="112" ht="21.6" spans="1:15">
      <c r="A112" s="8">
        <v>115</v>
      </c>
      <c r="B112" s="10" t="s">
        <v>435</v>
      </c>
      <c r="C112" s="9" t="s">
        <v>436</v>
      </c>
      <c r="D112" s="11" t="s">
        <v>16</v>
      </c>
      <c r="E112" s="8">
        <v>44</v>
      </c>
      <c r="F112" s="8">
        <v>4</v>
      </c>
      <c r="G112" s="8">
        <v>64</v>
      </c>
      <c r="H112" s="10" t="s">
        <v>435</v>
      </c>
      <c r="I112" s="9" t="s">
        <v>16</v>
      </c>
      <c r="J112" s="8">
        <v>44</v>
      </c>
      <c r="K112" s="31" t="str">
        <f t="shared" si="6"/>
        <v>2019级软件技术1班 44人</v>
      </c>
      <c r="L112" s="31" t="str">
        <f t="shared" si="7"/>
        <v>Java编程实战★ 何欢 4节</v>
      </c>
      <c r="M112" s="11" t="str">
        <f t="shared" si="8"/>
        <v>Java编程实战★ 何欢 4节 2019级软件技术1班 44人</v>
      </c>
      <c r="N112" s="8">
        <v>2</v>
      </c>
      <c r="O112" s="8">
        <v>405060708</v>
      </c>
    </row>
    <row r="113" ht="32.4" spans="1:15">
      <c r="A113" s="18">
        <v>116</v>
      </c>
      <c r="B113" s="27" t="s">
        <v>381</v>
      </c>
      <c r="C113" s="15" t="s">
        <v>360</v>
      </c>
      <c r="D113" s="28" t="s">
        <v>16</v>
      </c>
      <c r="E113" s="18">
        <v>44</v>
      </c>
      <c r="F113" s="18">
        <v>2</v>
      </c>
      <c r="G113" s="18">
        <v>48</v>
      </c>
      <c r="H113" s="27" t="s">
        <v>381</v>
      </c>
      <c r="I113" s="15" t="s">
        <v>437</v>
      </c>
      <c r="J113" s="18">
        <v>88</v>
      </c>
      <c r="K113" s="31" t="str">
        <f t="shared" si="6"/>
        <v>2019级软件1/2班合班 88人</v>
      </c>
      <c r="L113" s="31" t="str">
        <f t="shared" si="7"/>
        <v>毛泽东思想和中国特色社会主义理论体系概论 马晓娟 2节</v>
      </c>
      <c r="M113" s="11" t="str">
        <f t="shared" si="8"/>
        <v>毛泽东思想和中国特色社会主义理论体系概论 马晓娟 2节 2019级软件1/2班合班 88人</v>
      </c>
      <c r="N113" s="8">
        <v>216</v>
      </c>
      <c r="O113" s="8" t="s">
        <v>438</v>
      </c>
    </row>
    <row r="114" ht="21.6" spans="1:15">
      <c r="A114" s="8">
        <v>117</v>
      </c>
      <c r="B114" s="27"/>
      <c r="C114" s="15" t="s">
        <v>364</v>
      </c>
      <c r="D114" s="28" t="s">
        <v>16</v>
      </c>
      <c r="E114" s="18">
        <v>44</v>
      </c>
      <c r="F114" s="18">
        <v>1</v>
      </c>
      <c r="G114" s="18">
        <v>8</v>
      </c>
      <c r="H114" s="27"/>
      <c r="I114" s="9" t="s">
        <v>16</v>
      </c>
      <c r="J114" s="8">
        <v>44</v>
      </c>
      <c r="K114" s="31" t="str">
        <f t="shared" si="6"/>
        <v>2019级软件技术1班 44人</v>
      </c>
      <c r="L114" s="31" t="str">
        <f t="shared" si="7"/>
        <v>形势与政策  1节</v>
      </c>
      <c r="M114" s="11" t="str">
        <f t="shared" si="8"/>
        <v>形势与政策  1节 2019级软件技术1班 44人</v>
      </c>
      <c r="N114" s="8"/>
      <c r="O114" s="8"/>
    </row>
    <row r="115" spans="1:15">
      <c r="A115" s="8">
        <v>118</v>
      </c>
      <c r="B115" s="10"/>
      <c r="C115" s="9"/>
      <c r="D115" s="11"/>
      <c r="E115" s="8"/>
      <c r="F115" s="8"/>
      <c r="G115" s="8"/>
      <c r="H115" s="10"/>
      <c r="I115" s="9">
        <v>0</v>
      </c>
      <c r="J115" s="8">
        <v>0</v>
      </c>
      <c r="K115" s="31" t="str">
        <f t="shared" si="6"/>
        <v>0 0人</v>
      </c>
      <c r="L115" s="31" t="str">
        <f t="shared" si="7"/>
        <v>  节</v>
      </c>
      <c r="M115" s="11" t="str">
        <f t="shared" si="8"/>
        <v>  节 0 0人</v>
      </c>
      <c r="N115" s="8"/>
      <c r="O115" s="8"/>
    </row>
    <row r="116" ht="21.6" spans="1:15">
      <c r="A116" s="8">
        <v>119</v>
      </c>
      <c r="B116" s="10" t="s">
        <v>430</v>
      </c>
      <c r="C116" s="9" t="s">
        <v>424</v>
      </c>
      <c r="D116" s="11" t="s">
        <v>17</v>
      </c>
      <c r="E116" s="8">
        <v>44</v>
      </c>
      <c r="F116" s="8">
        <v>4</v>
      </c>
      <c r="G116" s="8">
        <v>64</v>
      </c>
      <c r="H116" s="10" t="s">
        <v>430</v>
      </c>
      <c r="I116" s="9" t="s">
        <v>17</v>
      </c>
      <c r="J116" s="8">
        <v>44</v>
      </c>
      <c r="K116" s="31" t="str">
        <f t="shared" si="6"/>
        <v>2019级软件技术2班 44人</v>
      </c>
      <c r="L116" s="31" t="str">
        <f t="shared" si="7"/>
        <v>软件测试 伍晓圆 4节</v>
      </c>
      <c r="M116" s="11" t="str">
        <f t="shared" si="8"/>
        <v>软件测试 伍晓圆 4节 2019级软件技术2班 44人</v>
      </c>
      <c r="N116" s="8">
        <v>15</v>
      </c>
      <c r="O116" s="8">
        <v>405060708</v>
      </c>
    </row>
    <row r="117" ht="32.4" spans="1:15">
      <c r="A117" s="8">
        <v>120</v>
      </c>
      <c r="B117" s="10" t="s">
        <v>356</v>
      </c>
      <c r="C117" s="9" t="s">
        <v>431</v>
      </c>
      <c r="D117" s="11" t="s">
        <v>17</v>
      </c>
      <c r="E117" s="8">
        <v>44</v>
      </c>
      <c r="F117" s="8">
        <v>4</v>
      </c>
      <c r="G117" s="8">
        <v>64</v>
      </c>
      <c r="H117" s="10" t="s">
        <v>356</v>
      </c>
      <c r="I117" s="9" t="s">
        <v>17</v>
      </c>
      <c r="J117" s="8">
        <v>44</v>
      </c>
      <c r="K117" s="31" t="str">
        <f t="shared" si="6"/>
        <v>2019级软件技术2班 44人</v>
      </c>
      <c r="L117" s="31" t="str">
        <f t="shared" si="7"/>
        <v>WEB前端设计与开发（Bootstrap与Ajax） 曹梦川 4节</v>
      </c>
      <c r="M117" s="11" t="str">
        <f t="shared" si="8"/>
        <v>WEB前端设计与开发（Bootstrap与Ajax） 曹梦川 4节 2019级软件技术2班 44人</v>
      </c>
      <c r="N117" s="8">
        <v>18</v>
      </c>
      <c r="O117" s="8">
        <v>401020304</v>
      </c>
    </row>
    <row r="118" ht="21.6" spans="1:15">
      <c r="A118" s="8">
        <v>121</v>
      </c>
      <c r="B118" s="10" t="s">
        <v>432</v>
      </c>
      <c r="C118" s="9" t="s">
        <v>433</v>
      </c>
      <c r="D118" s="11" t="s">
        <v>17</v>
      </c>
      <c r="E118" s="8">
        <v>44</v>
      </c>
      <c r="F118" s="8">
        <v>4</v>
      </c>
      <c r="G118" s="8">
        <v>64</v>
      </c>
      <c r="H118" s="10" t="s">
        <v>432</v>
      </c>
      <c r="I118" s="9" t="s">
        <v>17</v>
      </c>
      <c r="J118" s="8">
        <v>44</v>
      </c>
      <c r="K118" s="31" t="str">
        <f t="shared" si="6"/>
        <v>2019级软件技术2班 44人</v>
      </c>
      <c r="L118" s="31" t="str">
        <f t="shared" si="7"/>
        <v>Java_Web开发技术 凌旭东 4节</v>
      </c>
      <c r="M118" s="11" t="str">
        <f t="shared" si="8"/>
        <v>Java_Web开发技术 凌旭东 4节 2019级软件技术2班 44人</v>
      </c>
      <c r="N118" s="8">
        <v>4</v>
      </c>
      <c r="O118" s="8">
        <v>101020304</v>
      </c>
    </row>
    <row r="119" ht="21.6" spans="1:15">
      <c r="A119" s="8">
        <v>122</v>
      </c>
      <c r="B119" s="10" t="s">
        <v>350</v>
      </c>
      <c r="C119" s="9" t="s">
        <v>434</v>
      </c>
      <c r="D119" s="11" t="s">
        <v>17</v>
      </c>
      <c r="E119" s="8">
        <v>44</v>
      </c>
      <c r="F119" s="8">
        <v>4</v>
      </c>
      <c r="G119" s="8">
        <v>64</v>
      </c>
      <c r="H119" s="10" t="s">
        <v>350</v>
      </c>
      <c r="I119" s="9" t="s">
        <v>17</v>
      </c>
      <c r="J119" s="8">
        <v>44</v>
      </c>
      <c r="K119" s="31" t="str">
        <f t="shared" si="6"/>
        <v>2019级软件技术2班 44人</v>
      </c>
      <c r="L119" s="31" t="str">
        <f t="shared" si="7"/>
        <v>Linux 操作系统  伍丹 4节</v>
      </c>
      <c r="M119" s="11" t="str">
        <f t="shared" si="8"/>
        <v>Linux 操作系统  伍丹 4节 2019级软件技术2班 44人</v>
      </c>
      <c r="N119" s="8">
        <v>4</v>
      </c>
      <c r="O119" s="8">
        <v>105060708</v>
      </c>
    </row>
    <row r="120" ht="21.6" spans="1:15">
      <c r="A120" s="8">
        <v>123</v>
      </c>
      <c r="B120" s="10" t="s">
        <v>435</v>
      </c>
      <c r="C120" s="9" t="s">
        <v>436</v>
      </c>
      <c r="D120" s="11" t="s">
        <v>17</v>
      </c>
      <c r="E120" s="8">
        <v>44</v>
      </c>
      <c r="F120" s="8">
        <v>4</v>
      </c>
      <c r="G120" s="8">
        <v>64</v>
      </c>
      <c r="H120" s="10" t="s">
        <v>435</v>
      </c>
      <c r="I120" s="9" t="s">
        <v>17</v>
      </c>
      <c r="J120" s="8">
        <v>44</v>
      </c>
      <c r="K120" s="31" t="str">
        <f t="shared" si="6"/>
        <v>2019级软件技术2班 44人</v>
      </c>
      <c r="L120" s="31" t="str">
        <f t="shared" si="7"/>
        <v>Java编程实战★ 何欢 4节</v>
      </c>
      <c r="M120" s="11" t="str">
        <f t="shared" si="8"/>
        <v>Java编程实战★ 何欢 4节 2019级软件技术2班 44人</v>
      </c>
      <c r="N120" s="8">
        <v>2</v>
      </c>
      <c r="O120" s="8">
        <v>305060708</v>
      </c>
    </row>
    <row r="121" ht="32.4" spans="1:15">
      <c r="A121" s="18">
        <v>124</v>
      </c>
      <c r="B121" s="27" t="s">
        <v>381</v>
      </c>
      <c r="C121" s="15" t="s">
        <v>360</v>
      </c>
      <c r="D121" s="28" t="s">
        <v>17</v>
      </c>
      <c r="E121" s="18">
        <v>44</v>
      </c>
      <c r="F121" s="18">
        <v>2</v>
      </c>
      <c r="G121" s="18">
        <v>48</v>
      </c>
      <c r="H121" s="27" t="s">
        <v>381</v>
      </c>
      <c r="I121" s="15" t="s">
        <v>437</v>
      </c>
      <c r="J121" s="18">
        <v>88</v>
      </c>
      <c r="K121" s="31" t="str">
        <f t="shared" si="6"/>
        <v>2019级软件1/2班合班 88人</v>
      </c>
      <c r="L121" s="31" t="str">
        <f t="shared" si="7"/>
        <v>毛泽东思想和中国特色社会主义理论体系概论 马晓娟 2节</v>
      </c>
      <c r="M121" s="11" t="str">
        <f t="shared" si="8"/>
        <v>毛泽东思想和中国特色社会主义理论体系概论 马晓娟 2节 2019级软件1/2班合班 88人</v>
      </c>
      <c r="N121" s="8">
        <v>216</v>
      </c>
      <c r="O121" s="8" t="s">
        <v>438</v>
      </c>
    </row>
    <row r="122" ht="21.6" spans="1:15">
      <c r="A122" s="8">
        <v>125</v>
      </c>
      <c r="B122" s="27"/>
      <c r="C122" s="15" t="s">
        <v>364</v>
      </c>
      <c r="D122" s="28" t="s">
        <v>17</v>
      </c>
      <c r="E122" s="18">
        <v>44</v>
      </c>
      <c r="F122" s="18">
        <v>1</v>
      </c>
      <c r="G122" s="18">
        <v>8</v>
      </c>
      <c r="H122" s="27"/>
      <c r="I122" s="9" t="s">
        <v>17</v>
      </c>
      <c r="J122" s="8">
        <v>44</v>
      </c>
      <c r="K122" s="31" t="str">
        <f t="shared" si="6"/>
        <v>2019级软件技术2班 44人</v>
      </c>
      <c r="L122" s="31" t="str">
        <f t="shared" si="7"/>
        <v>形势与政策  1节</v>
      </c>
      <c r="M122" s="11" t="str">
        <f t="shared" si="8"/>
        <v>形势与政策  1节 2019级软件技术2班 44人</v>
      </c>
      <c r="N122" s="8"/>
      <c r="O122" s="8"/>
    </row>
    <row r="123" spans="1:15">
      <c r="A123" s="8">
        <v>126</v>
      </c>
      <c r="B123" s="10"/>
      <c r="C123" s="9"/>
      <c r="D123" s="9"/>
      <c r="E123" s="8"/>
      <c r="F123" s="8"/>
      <c r="G123" s="8"/>
      <c r="H123" s="10"/>
      <c r="I123" s="9">
        <v>0</v>
      </c>
      <c r="J123" s="8">
        <v>0</v>
      </c>
      <c r="K123" s="31" t="str">
        <f t="shared" si="6"/>
        <v>0 0人</v>
      </c>
      <c r="L123" s="31" t="str">
        <f t="shared" si="7"/>
        <v>  节</v>
      </c>
      <c r="M123" s="11" t="str">
        <f t="shared" si="8"/>
        <v>  节 0 0人</v>
      </c>
      <c r="N123" s="8"/>
      <c r="O123" s="8"/>
    </row>
    <row r="124" ht="21.6" spans="1:15">
      <c r="A124" s="8">
        <v>127</v>
      </c>
      <c r="B124" s="10" t="s">
        <v>352</v>
      </c>
      <c r="C124" s="9" t="s">
        <v>439</v>
      </c>
      <c r="D124" s="9" t="s">
        <v>440</v>
      </c>
      <c r="E124" s="8">
        <v>45</v>
      </c>
      <c r="F124" s="10">
        <v>4</v>
      </c>
      <c r="G124" s="10">
        <v>56</v>
      </c>
      <c r="H124" s="10" t="s">
        <v>352</v>
      </c>
      <c r="I124" s="9" t="s">
        <v>440</v>
      </c>
      <c r="J124" s="8">
        <v>45</v>
      </c>
      <c r="K124" s="31" t="str">
        <f t="shared" si="6"/>
        <v>2020级计算机应用1班 45人</v>
      </c>
      <c r="L124" s="31" t="str">
        <f t="shared" si="7"/>
        <v>web基础 刘艳 4节</v>
      </c>
      <c r="M124" s="11" t="str">
        <f t="shared" si="8"/>
        <v>web基础 刘艳 4节 2020级计算机应用1班 45人</v>
      </c>
      <c r="N124" s="8">
        <v>8</v>
      </c>
      <c r="O124" s="8">
        <v>105060708</v>
      </c>
    </row>
    <row r="125" ht="21.6" spans="1:15">
      <c r="A125" s="8">
        <v>128</v>
      </c>
      <c r="B125" s="8" t="s">
        <v>427</v>
      </c>
      <c r="C125" s="9" t="s">
        <v>428</v>
      </c>
      <c r="D125" s="9" t="s">
        <v>440</v>
      </c>
      <c r="E125" s="8">
        <v>45</v>
      </c>
      <c r="F125" s="10">
        <v>4</v>
      </c>
      <c r="G125" s="10">
        <v>56</v>
      </c>
      <c r="H125" s="8" t="s">
        <v>427</v>
      </c>
      <c r="I125" s="9" t="s">
        <v>440</v>
      </c>
      <c r="J125" s="8">
        <v>45</v>
      </c>
      <c r="K125" s="31" t="str">
        <f t="shared" si="6"/>
        <v>2020级计算机应用1班 45人</v>
      </c>
      <c r="L125" s="31" t="str">
        <f t="shared" si="7"/>
        <v>图形图像处理 黎桂兰 4节</v>
      </c>
      <c r="M125" s="11" t="str">
        <f t="shared" si="8"/>
        <v>图形图像处理 黎桂兰 4节 2020级计算机应用1班 45人</v>
      </c>
      <c r="N125" s="8">
        <v>12</v>
      </c>
      <c r="O125" s="8">
        <v>201020304</v>
      </c>
    </row>
    <row r="126" ht="21.6" spans="1:15">
      <c r="A126" s="8">
        <v>129</v>
      </c>
      <c r="B126" s="10" t="s">
        <v>441</v>
      </c>
      <c r="C126" s="9" t="s">
        <v>442</v>
      </c>
      <c r="D126" s="9" t="s">
        <v>440</v>
      </c>
      <c r="E126" s="8">
        <v>45</v>
      </c>
      <c r="F126" s="10">
        <v>4</v>
      </c>
      <c r="G126" s="10">
        <v>56</v>
      </c>
      <c r="H126" s="10" t="s">
        <v>441</v>
      </c>
      <c r="I126" s="9" t="s">
        <v>440</v>
      </c>
      <c r="J126" s="8">
        <v>45</v>
      </c>
      <c r="K126" s="31" t="str">
        <f t="shared" si="6"/>
        <v>2020级计算机应用1班 45人</v>
      </c>
      <c r="L126" s="31" t="str">
        <f t="shared" si="7"/>
        <v>计算机应用基础 宁瑞峰 4节</v>
      </c>
      <c r="M126" s="11" t="str">
        <f t="shared" si="8"/>
        <v>计算机应用基础 宁瑞峰 4节 2020级计算机应用1班 45人</v>
      </c>
      <c r="N126" s="8">
        <v>18</v>
      </c>
      <c r="O126" s="8">
        <v>405060708</v>
      </c>
    </row>
    <row r="127" ht="21.6" spans="1:15">
      <c r="A127" s="8">
        <v>130</v>
      </c>
      <c r="B127" s="8" t="s">
        <v>443</v>
      </c>
      <c r="C127" s="29" t="s">
        <v>444</v>
      </c>
      <c r="D127" s="15" t="s">
        <v>440</v>
      </c>
      <c r="E127" s="8">
        <v>45</v>
      </c>
      <c r="F127" s="18">
        <v>2</v>
      </c>
      <c r="G127" s="18">
        <v>24</v>
      </c>
      <c r="H127" s="8" t="s">
        <v>443</v>
      </c>
      <c r="I127" s="9" t="s">
        <v>445</v>
      </c>
      <c r="J127" s="8">
        <v>75</v>
      </c>
      <c r="K127" s="11" t="str">
        <f t="shared" ref="K127:K190" si="9">I127&amp;" "&amp;J127&amp;"人"</f>
        <v>2020级应用1班与物联网班合班 75人</v>
      </c>
      <c r="L127" s="31" t="str">
        <f t="shared" ref="L127:L190" si="10">C127&amp;" "&amp;H127&amp;" "&amp;F127&amp;"节"</f>
        <v>思想道德修养与法律基础 陆兆翔 2节</v>
      </c>
      <c r="M127" s="11" t="str">
        <f t="shared" ref="M127:M190" si="11">L127&amp;" "&amp;K127</f>
        <v>思想道德修养与法律基础 陆兆翔 2节 2020级应用1班与物联网班合班 75人</v>
      </c>
      <c r="N127" s="8" t="s">
        <v>278</v>
      </c>
      <c r="O127" s="17">
        <v>30304</v>
      </c>
    </row>
    <row r="128" ht="21.6" spans="1:15">
      <c r="A128" s="8">
        <v>131</v>
      </c>
      <c r="B128" s="10"/>
      <c r="C128" s="29" t="s">
        <v>364</v>
      </c>
      <c r="D128" s="15" t="s">
        <v>440</v>
      </c>
      <c r="E128" s="8">
        <v>45</v>
      </c>
      <c r="F128" s="18">
        <v>1</v>
      </c>
      <c r="G128" s="18">
        <v>8</v>
      </c>
      <c r="H128" s="10"/>
      <c r="I128" s="9" t="s">
        <v>440</v>
      </c>
      <c r="J128" s="8">
        <v>45</v>
      </c>
      <c r="K128" s="31" t="str">
        <f t="shared" si="9"/>
        <v>2020级计算机应用1班 45人</v>
      </c>
      <c r="L128" s="31" t="str">
        <f t="shared" si="10"/>
        <v>形势与政策  1节</v>
      </c>
      <c r="M128" s="11" t="str">
        <f t="shared" si="11"/>
        <v>形势与政策  1节 2020级计算机应用1班 45人</v>
      </c>
      <c r="N128" s="8"/>
      <c r="O128" s="8"/>
    </row>
    <row r="129" ht="21.6" spans="1:15">
      <c r="A129" s="8">
        <v>132</v>
      </c>
      <c r="B129" s="8"/>
      <c r="C129" s="15" t="s">
        <v>446</v>
      </c>
      <c r="D129" s="15" t="s">
        <v>440</v>
      </c>
      <c r="E129" s="8">
        <v>45</v>
      </c>
      <c r="F129" s="27">
        <v>1</v>
      </c>
      <c r="G129" s="27">
        <v>10</v>
      </c>
      <c r="H129" s="8"/>
      <c r="I129" s="9" t="s">
        <v>440</v>
      </c>
      <c r="J129" s="8">
        <v>45</v>
      </c>
      <c r="K129" s="31" t="str">
        <f t="shared" si="9"/>
        <v>2020级计算机应用1班 45人</v>
      </c>
      <c r="L129" s="31" t="str">
        <f t="shared" si="10"/>
        <v>军事理论  1节</v>
      </c>
      <c r="M129" s="11" t="str">
        <f t="shared" si="11"/>
        <v>军事理论  1节 2020级计算机应用1班 45人</v>
      </c>
      <c r="N129" s="8"/>
      <c r="O129" s="8"/>
    </row>
    <row r="130" s="21" customFormat="1" ht="21.6" spans="1:15">
      <c r="A130" s="17">
        <v>133</v>
      </c>
      <c r="B130" s="17" t="s">
        <v>447</v>
      </c>
      <c r="C130" s="37" t="s">
        <v>448</v>
      </c>
      <c r="D130" s="16" t="s">
        <v>440</v>
      </c>
      <c r="E130" s="17">
        <v>45</v>
      </c>
      <c r="F130" s="17">
        <v>2</v>
      </c>
      <c r="G130" s="17">
        <v>14</v>
      </c>
      <c r="H130" s="17" t="s">
        <v>447</v>
      </c>
      <c r="I130" s="16" t="s">
        <v>445</v>
      </c>
      <c r="J130" s="17">
        <v>75</v>
      </c>
      <c r="K130" s="44" t="str">
        <f t="shared" si="9"/>
        <v>2020级应用1班与物联网班合班 75人</v>
      </c>
      <c r="L130" s="31" t="str">
        <f t="shared" si="10"/>
        <v>心理健康教育 眭佳乐 2节</v>
      </c>
      <c r="M130" s="44" t="str">
        <f t="shared" si="11"/>
        <v>心理健康教育 眭佳乐 2节 2020级应用1班与物联网班合班 75人</v>
      </c>
      <c r="N130" s="17" t="s">
        <v>64</v>
      </c>
      <c r="O130" s="17" t="s">
        <v>449</v>
      </c>
    </row>
    <row r="131" ht="21.6" spans="1:15">
      <c r="A131" s="8">
        <v>134</v>
      </c>
      <c r="B131" s="8" t="s">
        <v>450</v>
      </c>
      <c r="C131" s="29" t="s">
        <v>451</v>
      </c>
      <c r="D131" s="15" t="s">
        <v>440</v>
      </c>
      <c r="E131" s="8">
        <v>45</v>
      </c>
      <c r="F131" s="18">
        <v>2</v>
      </c>
      <c r="G131" s="18">
        <v>28</v>
      </c>
      <c r="H131" s="8" t="s">
        <v>450</v>
      </c>
      <c r="I131" s="9" t="s">
        <v>440</v>
      </c>
      <c r="J131" s="8">
        <v>45</v>
      </c>
      <c r="K131" s="11" t="str">
        <f t="shared" si="9"/>
        <v>2020级计算机应用1班 45人</v>
      </c>
      <c r="L131" s="31" t="str">
        <f t="shared" si="10"/>
        <v>体育与健康 孙媛媛 2节</v>
      </c>
      <c r="M131" s="11" t="str">
        <f t="shared" si="11"/>
        <v>体育与健康 孙媛媛 2节 2020级计算机应用1班 45人</v>
      </c>
      <c r="N131" s="8" t="s">
        <v>76</v>
      </c>
      <c r="O131" s="17">
        <v>10304</v>
      </c>
    </row>
    <row r="132" ht="21.6" spans="1:15">
      <c r="A132" s="8">
        <v>135</v>
      </c>
      <c r="B132" s="10" t="s">
        <v>452</v>
      </c>
      <c r="C132" s="29" t="s">
        <v>453</v>
      </c>
      <c r="D132" s="15" t="s">
        <v>440</v>
      </c>
      <c r="E132" s="8">
        <v>45</v>
      </c>
      <c r="F132" s="18">
        <v>4</v>
      </c>
      <c r="G132" s="18">
        <v>56</v>
      </c>
      <c r="H132" s="10" t="s">
        <v>452</v>
      </c>
      <c r="I132" s="9" t="s">
        <v>440</v>
      </c>
      <c r="J132" s="8">
        <v>45</v>
      </c>
      <c r="K132" s="11" t="str">
        <f t="shared" si="9"/>
        <v>2020级计算机应用1班 45人</v>
      </c>
      <c r="L132" s="31" t="str">
        <f t="shared" si="10"/>
        <v>高职英语 史扬 4节</v>
      </c>
      <c r="M132" s="11" t="str">
        <f t="shared" si="11"/>
        <v>高职英语 史扬 4节 2020级计算机应用1班 45人</v>
      </c>
      <c r="N132" s="8">
        <v>212</v>
      </c>
      <c r="O132" s="17" t="s">
        <v>454</v>
      </c>
    </row>
    <row r="133" s="21" customFormat="1" ht="21.6" spans="1:15">
      <c r="A133" s="17">
        <v>136</v>
      </c>
      <c r="B133" s="38" t="s">
        <v>455</v>
      </c>
      <c r="C133" s="37" t="s">
        <v>456</v>
      </c>
      <c r="D133" s="16" t="s">
        <v>440</v>
      </c>
      <c r="E133" s="17">
        <v>45</v>
      </c>
      <c r="F133" s="17">
        <v>2</v>
      </c>
      <c r="G133" s="17">
        <v>14</v>
      </c>
      <c r="H133" s="38" t="s">
        <v>455</v>
      </c>
      <c r="I133" s="16" t="s">
        <v>457</v>
      </c>
      <c r="J133" s="17">
        <v>45</v>
      </c>
      <c r="K133" s="44" t="str">
        <f t="shared" si="9"/>
        <v>2020级应用1班 45人</v>
      </c>
      <c r="L133" s="31" t="str">
        <f t="shared" si="10"/>
        <v>中国传统文化概论 包梦妃 2节</v>
      </c>
      <c r="M133" s="44" t="str">
        <f t="shared" si="11"/>
        <v>中国传统文化概论 包梦妃 2节 2020级应用1班 45人</v>
      </c>
      <c r="N133" s="17" t="s">
        <v>64</v>
      </c>
      <c r="O133" s="17" t="s">
        <v>458</v>
      </c>
    </row>
    <row r="134" spans="1:15">
      <c r="A134" s="8">
        <v>137</v>
      </c>
      <c r="B134" s="10"/>
      <c r="C134" s="9"/>
      <c r="D134" s="9"/>
      <c r="E134" s="8"/>
      <c r="F134" s="8"/>
      <c r="G134" s="8"/>
      <c r="H134" s="10"/>
      <c r="I134" s="9">
        <v>0</v>
      </c>
      <c r="J134" s="8">
        <v>0</v>
      </c>
      <c r="K134" s="31" t="str">
        <f t="shared" si="9"/>
        <v>0 0人</v>
      </c>
      <c r="L134" s="31" t="str">
        <f t="shared" si="10"/>
        <v>  节</v>
      </c>
      <c r="M134" s="11" t="str">
        <f t="shared" si="11"/>
        <v>  节 0 0人</v>
      </c>
      <c r="N134" s="8"/>
      <c r="O134" s="8"/>
    </row>
    <row r="135" ht="21.6" spans="1:15">
      <c r="A135" s="8">
        <v>138</v>
      </c>
      <c r="B135" s="10" t="s">
        <v>352</v>
      </c>
      <c r="C135" s="9" t="s">
        <v>439</v>
      </c>
      <c r="D135" s="9" t="s">
        <v>459</v>
      </c>
      <c r="E135" s="8">
        <v>45</v>
      </c>
      <c r="F135" s="10">
        <v>4</v>
      </c>
      <c r="G135" s="10">
        <v>56</v>
      </c>
      <c r="H135" s="10" t="s">
        <v>352</v>
      </c>
      <c r="I135" s="9" t="s">
        <v>459</v>
      </c>
      <c r="J135" s="8">
        <v>45</v>
      </c>
      <c r="K135" s="31" t="str">
        <f t="shared" si="9"/>
        <v>2020级计算机应用2班 45人</v>
      </c>
      <c r="L135" s="31" t="str">
        <f t="shared" si="10"/>
        <v>web基础 刘艳 4节</v>
      </c>
      <c r="M135" s="11" t="str">
        <f t="shared" si="11"/>
        <v>web基础 刘艳 4节 2020级计算机应用2班 45人</v>
      </c>
      <c r="N135" s="8">
        <v>8</v>
      </c>
      <c r="O135" s="8">
        <v>305060708</v>
      </c>
    </row>
    <row r="136" ht="21.6" spans="1:15">
      <c r="A136" s="8">
        <v>139</v>
      </c>
      <c r="B136" s="10" t="s">
        <v>441</v>
      </c>
      <c r="C136" s="9" t="s">
        <v>428</v>
      </c>
      <c r="D136" s="9" t="s">
        <v>459</v>
      </c>
      <c r="E136" s="8">
        <v>45</v>
      </c>
      <c r="F136" s="10">
        <v>4</v>
      </c>
      <c r="G136" s="10">
        <v>56</v>
      </c>
      <c r="H136" s="10" t="s">
        <v>441</v>
      </c>
      <c r="I136" s="9" t="s">
        <v>459</v>
      </c>
      <c r="J136" s="8">
        <v>45</v>
      </c>
      <c r="K136" s="31" t="str">
        <f t="shared" si="9"/>
        <v>2020级计算机应用2班 45人</v>
      </c>
      <c r="L136" s="31" t="str">
        <f t="shared" si="10"/>
        <v>图形图像处理 宁瑞峰 4节</v>
      </c>
      <c r="M136" s="11" t="str">
        <f t="shared" si="11"/>
        <v>图形图像处理 宁瑞峰 4节 2020级计算机应用2班 45人</v>
      </c>
      <c r="N136" s="8">
        <v>17</v>
      </c>
      <c r="O136" s="8">
        <v>301020304</v>
      </c>
    </row>
    <row r="137" ht="21.6" spans="1:15">
      <c r="A137" s="8">
        <v>140</v>
      </c>
      <c r="B137" s="10" t="s">
        <v>460</v>
      </c>
      <c r="C137" s="9" t="s">
        <v>442</v>
      </c>
      <c r="D137" s="9" t="s">
        <v>459</v>
      </c>
      <c r="E137" s="8">
        <v>45</v>
      </c>
      <c r="F137" s="10">
        <v>4</v>
      </c>
      <c r="G137" s="10">
        <v>56</v>
      </c>
      <c r="H137" s="10" t="s">
        <v>460</v>
      </c>
      <c r="I137" s="9" t="s">
        <v>459</v>
      </c>
      <c r="J137" s="8">
        <v>45</v>
      </c>
      <c r="K137" s="31" t="str">
        <f t="shared" si="9"/>
        <v>2020级计算机应用2班 45人</v>
      </c>
      <c r="L137" s="31" t="str">
        <f t="shared" si="10"/>
        <v>计算机应用基础 何芳 4节</v>
      </c>
      <c r="M137" s="11" t="str">
        <f t="shared" si="11"/>
        <v>计算机应用基础 何芳 4节 2020级计算机应用2班 45人</v>
      </c>
      <c r="N137" s="8"/>
      <c r="O137" s="8">
        <v>305060708</v>
      </c>
    </row>
    <row r="138" ht="21.6" spans="1:15">
      <c r="A138" s="8">
        <v>141</v>
      </c>
      <c r="B138" s="8" t="s">
        <v>443</v>
      </c>
      <c r="C138" s="29" t="s">
        <v>444</v>
      </c>
      <c r="D138" s="15" t="s">
        <v>459</v>
      </c>
      <c r="E138" s="8">
        <v>45</v>
      </c>
      <c r="F138" s="18">
        <v>2</v>
      </c>
      <c r="G138" s="18">
        <v>24</v>
      </c>
      <c r="H138" s="8" t="s">
        <v>443</v>
      </c>
      <c r="I138" s="15" t="s">
        <v>461</v>
      </c>
      <c r="J138" s="18">
        <v>75</v>
      </c>
      <c r="K138" s="11" t="str">
        <f t="shared" si="9"/>
        <v>2020级应用2班与软件2班合班 75人</v>
      </c>
      <c r="L138" s="31" t="str">
        <f t="shared" si="10"/>
        <v>思想道德修养与法律基础 陆兆翔 2节</v>
      </c>
      <c r="M138" s="11" t="str">
        <f t="shared" si="11"/>
        <v>思想道德修养与法律基础 陆兆翔 2节 2020级应用2班与软件2班合班 75人</v>
      </c>
      <c r="N138" s="8">
        <v>216</v>
      </c>
      <c r="O138" s="17">
        <v>40506</v>
      </c>
    </row>
    <row r="139" ht="21.6" spans="1:15">
      <c r="A139" s="8">
        <v>142</v>
      </c>
      <c r="B139" s="39"/>
      <c r="C139" s="29" t="s">
        <v>364</v>
      </c>
      <c r="D139" s="15" t="s">
        <v>459</v>
      </c>
      <c r="E139" s="8">
        <v>45</v>
      </c>
      <c r="F139" s="18">
        <v>1</v>
      </c>
      <c r="G139" s="18">
        <v>8</v>
      </c>
      <c r="H139" s="39"/>
      <c r="I139" s="9" t="s">
        <v>459</v>
      </c>
      <c r="J139" s="8">
        <v>45</v>
      </c>
      <c r="K139" s="31" t="str">
        <f t="shared" si="9"/>
        <v>2020级计算机应用2班 45人</v>
      </c>
      <c r="L139" s="31" t="str">
        <f t="shared" si="10"/>
        <v>形势与政策  1节</v>
      </c>
      <c r="M139" s="11" t="str">
        <f t="shared" si="11"/>
        <v>形势与政策  1节 2020级计算机应用2班 45人</v>
      </c>
      <c r="N139" s="8"/>
      <c r="O139" s="8"/>
    </row>
    <row r="140" ht="21.6" spans="1:15">
      <c r="A140" s="8">
        <v>143</v>
      </c>
      <c r="B140" s="39"/>
      <c r="C140" s="15" t="s">
        <v>446</v>
      </c>
      <c r="D140" s="15" t="s">
        <v>459</v>
      </c>
      <c r="E140" s="8">
        <v>45</v>
      </c>
      <c r="F140" s="27">
        <v>1</v>
      </c>
      <c r="G140" s="27">
        <v>10</v>
      </c>
      <c r="H140" s="39"/>
      <c r="I140" s="9" t="s">
        <v>459</v>
      </c>
      <c r="J140" s="8">
        <v>45</v>
      </c>
      <c r="K140" s="31" t="str">
        <f t="shared" si="9"/>
        <v>2020级计算机应用2班 45人</v>
      </c>
      <c r="L140" s="31" t="str">
        <f t="shared" si="10"/>
        <v>军事理论  1节</v>
      </c>
      <c r="M140" s="11" t="str">
        <f t="shared" si="11"/>
        <v>军事理论  1节 2020级计算机应用2班 45人</v>
      </c>
      <c r="N140" s="8"/>
      <c r="O140" s="8"/>
    </row>
    <row r="141" s="21" customFormat="1" ht="21.6" spans="1:15">
      <c r="A141" s="17">
        <v>144</v>
      </c>
      <c r="B141" s="17" t="s">
        <v>447</v>
      </c>
      <c r="C141" s="37" t="s">
        <v>448</v>
      </c>
      <c r="D141" s="16" t="s">
        <v>459</v>
      </c>
      <c r="E141" s="17">
        <v>45</v>
      </c>
      <c r="F141" s="17">
        <v>2</v>
      </c>
      <c r="G141" s="17">
        <v>14</v>
      </c>
      <c r="H141" s="17" t="s">
        <v>447</v>
      </c>
      <c r="I141" s="16" t="s">
        <v>461</v>
      </c>
      <c r="J141" s="17">
        <v>75</v>
      </c>
      <c r="K141" s="44" t="str">
        <f t="shared" si="9"/>
        <v>2020级应用2班与软件2班合班 75人</v>
      </c>
      <c r="L141" s="31" t="str">
        <f t="shared" si="10"/>
        <v>心理健康教育 眭佳乐 2节</v>
      </c>
      <c r="M141" s="44" t="str">
        <f t="shared" si="11"/>
        <v>心理健康教育 眭佳乐 2节 2020级应用2班与软件2班合班 75人</v>
      </c>
      <c r="N141" s="17">
        <v>218</v>
      </c>
      <c r="O141" s="17" t="s">
        <v>462</v>
      </c>
    </row>
    <row r="142" ht="21.6" spans="1:15">
      <c r="A142" s="8">
        <v>145</v>
      </c>
      <c r="B142" s="8" t="s">
        <v>450</v>
      </c>
      <c r="C142" s="29" t="s">
        <v>451</v>
      </c>
      <c r="D142" s="15" t="s">
        <v>459</v>
      </c>
      <c r="E142" s="8">
        <v>45</v>
      </c>
      <c r="F142" s="18">
        <v>2</v>
      </c>
      <c r="G142" s="18">
        <v>28</v>
      </c>
      <c r="H142" s="8" t="s">
        <v>450</v>
      </c>
      <c r="I142" s="9" t="s">
        <v>459</v>
      </c>
      <c r="J142" s="8">
        <v>45</v>
      </c>
      <c r="K142" s="11" t="str">
        <f t="shared" si="9"/>
        <v>2020级计算机应用2班 45人</v>
      </c>
      <c r="L142" s="31" t="str">
        <f t="shared" si="10"/>
        <v>体育与健康 孙媛媛 2节</v>
      </c>
      <c r="M142" s="11" t="str">
        <f t="shared" si="11"/>
        <v>体育与健康 孙媛媛 2节 2020级计算机应用2班 45人</v>
      </c>
      <c r="N142" s="8" t="s">
        <v>76</v>
      </c>
      <c r="O142" s="17">
        <v>10102</v>
      </c>
    </row>
    <row r="143" ht="21.6" spans="1:15">
      <c r="A143" s="8">
        <v>146</v>
      </c>
      <c r="B143" s="10" t="s">
        <v>452</v>
      </c>
      <c r="C143" s="29" t="s">
        <v>453</v>
      </c>
      <c r="D143" s="15" t="s">
        <v>459</v>
      </c>
      <c r="E143" s="8">
        <v>45</v>
      </c>
      <c r="F143" s="18">
        <v>4</v>
      </c>
      <c r="G143" s="18">
        <v>56</v>
      </c>
      <c r="H143" s="10" t="s">
        <v>452</v>
      </c>
      <c r="I143" s="9" t="s">
        <v>459</v>
      </c>
      <c r="J143" s="8">
        <v>45</v>
      </c>
      <c r="K143" s="11" t="str">
        <f t="shared" si="9"/>
        <v>2020级计算机应用2班 45人</v>
      </c>
      <c r="L143" s="31" t="str">
        <f t="shared" si="10"/>
        <v>高职英语 史扬 4节</v>
      </c>
      <c r="M143" s="11" t="str">
        <f t="shared" si="11"/>
        <v>高职英语 史扬 4节 2020级计算机应用2班 45人</v>
      </c>
      <c r="N143" s="8">
        <v>212</v>
      </c>
      <c r="O143" s="17" t="s">
        <v>463</v>
      </c>
    </row>
    <row r="144" s="21" customFormat="1" ht="21.6" spans="1:15">
      <c r="A144" s="17">
        <v>147</v>
      </c>
      <c r="B144" s="38" t="s">
        <v>464</v>
      </c>
      <c r="C144" s="37" t="s">
        <v>456</v>
      </c>
      <c r="D144" s="16" t="s">
        <v>459</v>
      </c>
      <c r="E144" s="17">
        <v>45</v>
      </c>
      <c r="F144" s="17">
        <v>2</v>
      </c>
      <c r="G144" s="17">
        <v>14</v>
      </c>
      <c r="H144" s="38" t="s">
        <v>464</v>
      </c>
      <c r="I144" s="16" t="s">
        <v>461</v>
      </c>
      <c r="J144" s="17">
        <v>75</v>
      </c>
      <c r="K144" s="44" t="str">
        <f t="shared" si="9"/>
        <v>2020级应用2班与软件2班合班 75人</v>
      </c>
      <c r="L144" s="31" t="str">
        <f t="shared" si="10"/>
        <v>中国传统文化概论 杨眉 2节</v>
      </c>
      <c r="M144" s="44" t="str">
        <f t="shared" si="11"/>
        <v>中国传统文化概论 杨眉 2节 2020级应用2班与软件2班合班 75人</v>
      </c>
      <c r="N144" s="17">
        <v>218</v>
      </c>
      <c r="O144" s="17" t="s">
        <v>395</v>
      </c>
    </row>
    <row r="145" spans="1:15">
      <c r="A145" s="8">
        <v>148</v>
      </c>
      <c r="B145" s="27"/>
      <c r="C145" s="15"/>
      <c r="D145" s="9"/>
      <c r="E145" s="8"/>
      <c r="F145" s="8"/>
      <c r="G145" s="8"/>
      <c r="H145" s="27"/>
      <c r="I145" s="9">
        <v>0</v>
      </c>
      <c r="J145" s="8">
        <v>0</v>
      </c>
      <c r="K145" s="31" t="str">
        <f t="shared" si="9"/>
        <v>0 0人</v>
      </c>
      <c r="L145" s="31" t="str">
        <f t="shared" si="10"/>
        <v>  节</v>
      </c>
      <c r="M145" s="11" t="str">
        <f t="shared" si="11"/>
        <v>  节 0 0人</v>
      </c>
      <c r="N145" s="8"/>
      <c r="O145" s="8"/>
    </row>
    <row r="146" ht="21.6" spans="1:15">
      <c r="A146" s="8">
        <v>149</v>
      </c>
      <c r="B146" s="8" t="s">
        <v>465</v>
      </c>
      <c r="C146" s="9" t="s">
        <v>439</v>
      </c>
      <c r="D146" s="9" t="s">
        <v>466</v>
      </c>
      <c r="E146" s="8">
        <v>45</v>
      </c>
      <c r="F146" s="10">
        <v>4</v>
      </c>
      <c r="G146" s="10">
        <v>56</v>
      </c>
      <c r="H146" s="8" t="s">
        <v>465</v>
      </c>
      <c r="I146" s="9" t="s">
        <v>466</v>
      </c>
      <c r="J146" s="8">
        <v>45</v>
      </c>
      <c r="K146" s="31" t="str">
        <f t="shared" si="9"/>
        <v>2020级计算机应用3班 45人</v>
      </c>
      <c r="L146" s="31" t="str">
        <f t="shared" si="10"/>
        <v>web基础 杨晓燕 4节</v>
      </c>
      <c r="M146" s="11" t="str">
        <f t="shared" si="11"/>
        <v>web基础 杨晓燕 4节 2020级计算机应用3班 45人</v>
      </c>
      <c r="N146" s="8">
        <v>8</v>
      </c>
      <c r="O146" s="8">
        <v>405060708</v>
      </c>
    </row>
    <row r="147" ht="21.6" spans="1:15">
      <c r="A147" s="8">
        <v>150</v>
      </c>
      <c r="B147" s="8" t="s">
        <v>441</v>
      </c>
      <c r="C147" s="9" t="s">
        <v>428</v>
      </c>
      <c r="D147" s="9" t="s">
        <v>466</v>
      </c>
      <c r="E147" s="8">
        <v>45</v>
      </c>
      <c r="F147" s="10">
        <v>4</v>
      </c>
      <c r="G147" s="10">
        <v>56</v>
      </c>
      <c r="H147" s="8" t="s">
        <v>441</v>
      </c>
      <c r="I147" s="9" t="s">
        <v>466</v>
      </c>
      <c r="J147" s="8">
        <v>45</v>
      </c>
      <c r="K147" s="31" t="str">
        <f t="shared" si="9"/>
        <v>2020级计算机应用3班 45人</v>
      </c>
      <c r="L147" s="31" t="str">
        <f t="shared" si="10"/>
        <v>图形图像处理 宁瑞峰 4节</v>
      </c>
      <c r="M147" s="11" t="str">
        <f t="shared" si="11"/>
        <v>图形图像处理 宁瑞峰 4节 2020级计算机应用3班 45人</v>
      </c>
      <c r="N147" s="8">
        <v>12</v>
      </c>
      <c r="O147" s="8">
        <v>305060708</v>
      </c>
    </row>
    <row r="148" ht="21.6" spans="1:15">
      <c r="A148" s="8">
        <v>151</v>
      </c>
      <c r="B148" s="10" t="s">
        <v>460</v>
      </c>
      <c r="C148" s="9" t="s">
        <v>442</v>
      </c>
      <c r="D148" s="9" t="s">
        <v>466</v>
      </c>
      <c r="E148" s="8">
        <v>45</v>
      </c>
      <c r="F148" s="10">
        <v>4</v>
      </c>
      <c r="G148" s="10">
        <v>56</v>
      </c>
      <c r="H148" s="10" t="s">
        <v>460</v>
      </c>
      <c r="I148" s="9" t="s">
        <v>466</v>
      </c>
      <c r="J148" s="8">
        <v>45</v>
      </c>
      <c r="K148" s="31" t="str">
        <f t="shared" si="9"/>
        <v>2020级计算机应用3班 45人</v>
      </c>
      <c r="L148" s="31" t="str">
        <f t="shared" si="10"/>
        <v>计算机应用基础 何芳 4节</v>
      </c>
      <c r="M148" s="11" t="str">
        <f t="shared" si="11"/>
        <v>计算机应用基础 何芳 4节 2020级计算机应用3班 45人</v>
      </c>
      <c r="N148" s="8"/>
      <c r="O148" s="8">
        <v>501020304</v>
      </c>
    </row>
    <row r="149" ht="21.6" spans="1:15">
      <c r="A149" s="8">
        <v>152</v>
      </c>
      <c r="B149" s="8" t="s">
        <v>467</v>
      </c>
      <c r="C149" s="29" t="s">
        <v>444</v>
      </c>
      <c r="D149" s="15" t="s">
        <v>466</v>
      </c>
      <c r="E149" s="8">
        <v>45</v>
      </c>
      <c r="F149" s="18">
        <v>2</v>
      </c>
      <c r="G149" s="18">
        <v>24</v>
      </c>
      <c r="H149" s="8" t="s">
        <v>467</v>
      </c>
      <c r="I149" s="45" t="s">
        <v>468</v>
      </c>
      <c r="J149" s="46">
        <v>75</v>
      </c>
      <c r="K149" s="11" t="str">
        <f t="shared" si="9"/>
        <v>2020级应用3班与软件1班合班 75人</v>
      </c>
      <c r="L149" s="31" t="str">
        <f t="shared" si="10"/>
        <v>思想道德修养与法律基础 陈文君 2节</v>
      </c>
      <c r="M149" s="11" t="str">
        <f t="shared" si="11"/>
        <v>思想道德修养与法律基础 陈文君 2节 2020级应用3班与软件1班合班 75人</v>
      </c>
      <c r="N149" s="8">
        <v>218</v>
      </c>
      <c r="O149" s="17">
        <v>20304</v>
      </c>
    </row>
    <row r="150" ht="21.6" spans="1:15">
      <c r="A150" s="8">
        <v>153</v>
      </c>
      <c r="B150" s="8"/>
      <c r="C150" s="29" t="s">
        <v>364</v>
      </c>
      <c r="D150" s="15" t="s">
        <v>466</v>
      </c>
      <c r="E150" s="8">
        <v>45</v>
      </c>
      <c r="F150" s="18">
        <v>1</v>
      </c>
      <c r="G150" s="18">
        <v>8</v>
      </c>
      <c r="H150" s="8"/>
      <c r="I150" s="9" t="s">
        <v>466</v>
      </c>
      <c r="J150" s="8">
        <v>45</v>
      </c>
      <c r="K150" s="31" t="str">
        <f t="shared" si="9"/>
        <v>2020级计算机应用3班 45人</v>
      </c>
      <c r="L150" s="31" t="str">
        <f t="shared" si="10"/>
        <v>形势与政策  1节</v>
      </c>
      <c r="M150" s="11" t="str">
        <f t="shared" si="11"/>
        <v>形势与政策  1节 2020级计算机应用3班 45人</v>
      </c>
      <c r="N150" s="46"/>
      <c r="O150" s="46"/>
    </row>
    <row r="151" ht="21.6" spans="1:15">
      <c r="A151" s="8">
        <v>154</v>
      </c>
      <c r="B151" s="8"/>
      <c r="C151" s="15" t="s">
        <v>446</v>
      </c>
      <c r="D151" s="15" t="s">
        <v>466</v>
      </c>
      <c r="E151" s="8">
        <v>45</v>
      </c>
      <c r="F151" s="27">
        <v>1</v>
      </c>
      <c r="G151" s="27">
        <v>10</v>
      </c>
      <c r="H151" s="8"/>
      <c r="I151" s="9" t="s">
        <v>466</v>
      </c>
      <c r="J151" s="8">
        <v>45</v>
      </c>
      <c r="K151" s="31" t="str">
        <f t="shared" si="9"/>
        <v>2020级计算机应用3班 45人</v>
      </c>
      <c r="L151" s="31" t="str">
        <f t="shared" si="10"/>
        <v>军事理论  1节</v>
      </c>
      <c r="M151" s="11" t="str">
        <f t="shared" si="11"/>
        <v>军事理论  1节 2020级计算机应用3班 45人</v>
      </c>
      <c r="N151" s="46"/>
      <c r="O151" s="46"/>
    </row>
    <row r="152" s="21" customFormat="1" ht="21.6" spans="1:15">
      <c r="A152" s="17">
        <v>155</v>
      </c>
      <c r="B152" s="17" t="s">
        <v>447</v>
      </c>
      <c r="C152" s="37" t="s">
        <v>448</v>
      </c>
      <c r="D152" s="16" t="s">
        <v>466</v>
      </c>
      <c r="E152" s="17">
        <v>45</v>
      </c>
      <c r="F152" s="17">
        <v>2</v>
      </c>
      <c r="G152" s="17">
        <v>14</v>
      </c>
      <c r="H152" s="17" t="s">
        <v>447</v>
      </c>
      <c r="I152" s="16" t="s">
        <v>468</v>
      </c>
      <c r="J152" s="17">
        <v>75</v>
      </c>
      <c r="K152" s="44" t="str">
        <f t="shared" si="9"/>
        <v>2020级应用3班与软件1班合班 75人</v>
      </c>
      <c r="L152" s="31" t="str">
        <f t="shared" si="10"/>
        <v>心理健康教育 眭佳乐 2节</v>
      </c>
      <c r="M152" s="44" t="str">
        <f t="shared" si="11"/>
        <v>心理健康教育 眭佳乐 2节 2020级应用3班与软件1班合班 75人</v>
      </c>
      <c r="N152" s="17" t="s">
        <v>64</v>
      </c>
      <c r="O152" s="17" t="s">
        <v>469</v>
      </c>
    </row>
    <row r="153" ht="21.6" spans="1:15">
      <c r="A153" s="8">
        <v>156</v>
      </c>
      <c r="B153" s="8" t="s">
        <v>450</v>
      </c>
      <c r="C153" s="29" t="s">
        <v>451</v>
      </c>
      <c r="D153" s="15" t="s">
        <v>466</v>
      </c>
      <c r="E153" s="8">
        <v>45</v>
      </c>
      <c r="F153" s="18">
        <v>2</v>
      </c>
      <c r="G153" s="18">
        <v>28</v>
      </c>
      <c r="H153" s="8" t="s">
        <v>450</v>
      </c>
      <c r="I153" s="9" t="s">
        <v>466</v>
      </c>
      <c r="J153" s="8">
        <v>45</v>
      </c>
      <c r="K153" s="11" t="str">
        <f t="shared" si="9"/>
        <v>2020级计算机应用3班 45人</v>
      </c>
      <c r="L153" s="31" t="str">
        <f t="shared" si="10"/>
        <v>体育与健康 孙媛媛 2节</v>
      </c>
      <c r="M153" s="11" t="str">
        <f t="shared" si="11"/>
        <v>体育与健康 孙媛媛 2节 2020级计算机应用3班 45人</v>
      </c>
      <c r="N153" s="8" t="s">
        <v>76</v>
      </c>
      <c r="O153" s="17">
        <v>10708</v>
      </c>
    </row>
    <row r="154" ht="21.6" spans="1:15">
      <c r="A154" s="8">
        <v>157</v>
      </c>
      <c r="B154" s="8" t="s">
        <v>470</v>
      </c>
      <c r="C154" s="29" t="s">
        <v>453</v>
      </c>
      <c r="D154" s="15" t="s">
        <v>466</v>
      </c>
      <c r="E154" s="8">
        <v>45</v>
      </c>
      <c r="F154" s="18">
        <v>4</v>
      </c>
      <c r="G154" s="18">
        <v>56</v>
      </c>
      <c r="H154" s="8" t="s">
        <v>470</v>
      </c>
      <c r="I154" s="9" t="s">
        <v>466</v>
      </c>
      <c r="J154" s="8">
        <v>45</v>
      </c>
      <c r="K154" s="11" t="str">
        <f t="shared" si="9"/>
        <v>2020级计算机应用3班 45人</v>
      </c>
      <c r="L154" s="31" t="str">
        <f t="shared" si="10"/>
        <v>高职英语 丁辉 4节</v>
      </c>
      <c r="M154" s="11" t="str">
        <f t="shared" si="11"/>
        <v>高职英语 丁辉 4节 2020级计算机应用3班 45人</v>
      </c>
      <c r="N154" s="46">
        <v>212</v>
      </c>
      <c r="O154" s="17" t="s">
        <v>471</v>
      </c>
    </row>
    <row r="155" s="21" customFormat="1" ht="21.6" spans="1:15">
      <c r="A155" s="17">
        <v>158</v>
      </c>
      <c r="B155" s="38" t="s">
        <v>464</v>
      </c>
      <c r="C155" s="37" t="s">
        <v>456</v>
      </c>
      <c r="D155" s="16" t="s">
        <v>466</v>
      </c>
      <c r="E155" s="17">
        <v>45</v>
      </c>
      <c r="F155" s="17">
        <v>2</v>
      </c>
      <c r="G155" s="17">
        <v>14</v>
      </c>
      <c r="H155" s="38" t="s">
        <v>464</v>
      </c>
      <c r="I155" s="16" t="s">
        <v>468</v>
      </c>
      <c r="J155" s="17">
        <v>75</v>
      </c>
      <c r="K155" s="44" t="str">
        <f t="shared" si="9"/>
        <v>2020级应用3班与软件1班合班 75人</v>
      </c>
      <c r="L155" s="31" t="str">
        <f t="shared" si="10"/>
        <v>中国传统文化概论 杨眉 2节</v>
      </c>
      <c r="M155" s="44" t="str">
        <f t="shared" si="11"/>
        <v>中国传统文化概论 杨眉 2节 2020级应用3班与软件1班合班 75人</v>
      </c>
      <c r="N155" s="17" t="s">
        <v>64</v>
      </c>
      <c r="O155" s="17" t="s">
        <v>472</v>
      </c>
    </row>
    <row r="156" spans="1:15">
      <c r="A156" s="8">
        <v>159</v>
      </c>
      <c r="B156" s="8"/>
      <c r="C156" s="9"/>
      <c r="D156" s="9"/>
      <c r="E156" s="8"/>
      <c r="F156" s="8"/>
      <c r="G156" s="8"/>
      <c r="H156" s="8"/>
      <c r="I156" s="9">
        <v>0</v>
      </c>
      <c r="J156" s="8">
        <v>0</v>
      </c>
      <c r="K156" s="31" t="str">
        <f t="shared" si="9"/>
        <v>0 0人</v>
      </c>
      <c r="L156" s="31" t="str">
        <f t="shared" si="10"/>
        <v>  节</v>
      </c>
      <c r="M156" s="11" t="str">
        <f t="shared" si="11"/>
        <v>  节 0 0人</v>
      </c>
      <c r="N156" s="8"/>
      <c r="O156" s="8"/>
    </row>
    <row r="157" ht="21.6" spans="1:15">
      <c r="A157" s="8">
        <v>160</v>
      </c>
      <c r="B157" s="8" t="s">
        <v>375</v>
      </c>
      <c r="C157" s="9" t="s">
        <v>439</v>
      </c>
      <c r="D157" s="9" t="s">
        <v>473</v>
      </c>
      <c r="E157" s="8">
        <v>45</v>
      </c>
      <c r="F157" s="10">
        <v>4</v>
      </c>
      <c r="G157" s="10">
        <v>56</v>
      </c>
      <c r="H157" s="8" t="s">
        <v>375</v>
      </c>
      <c r="I157" s="9" t="s">
        <v>473</v>
      </c>
      <c r="J157" s="8">
        <v>45</v>
      </c>
      <c r="K157" s="31" t="str">
        <f t="shared" si="9"/>
        <v>2020级计算机应用4班 45人</v>
      </c>
      <c r="L157" s="31" t="str">
        <f t="shared" si="10"/>
        <v>web基础 乔雪 4节</v>
      </c>
      <c r="M157" s="11" t="str">
        <f t="shared" si="11"/>
        <v>web基础 乔雪 4节 2020级计算机应用4班 45人</v>
      </c>
      <c r="N157" s="8">
        <v>4</v>
      </c>
      <c r="O157" s="8">
        <v>101020304</v>
      </c>
    </row>
    <row r="158" ht="21.6" spans="1:15">
      <c r="A158" s="8">
        <v>161</v>
      </c>
      <c r="B158" s="8" t="s">
        <v>474</v>
      </c>
      <c r="C158" s="9" t="s">
        <v>428</v>
      </c>
      <c r="D158" s="9" t="s">
        <v>473</v>
      </c>
      <c r="E158" s="8">
        <v>45</v>
      </c>
      <c r="F158" s="10">
        <v>4</v>
      </c>
      <c r="G158" s="10">
        <v>56</v>
      </c>
      <c r="H158" s="8" t="s">
        <v>474</v>
      </c>
      <c r="I158" s="9" t="s">
        <v>473</v>
      </c>
      <c r="J158" s="8">
        <v>45</v>
      </c>
      <c r="K158" s="31" t="str">
        <f t="shared" si="9"/>
        <v>2020级计算机应用4班 45人</v>
      </c>
      <c r="L158" s="31" t="str">
        <f t="shared" si="10"/>
        <v>图形图像处理 马赫 4节</v>
      </c>
      <c r="M158" s="11" t="str">
        <f t="shared" si="11"/>
        <v>图形图像处理 马赫 4节 2020级计算机应用4班 45人</v>
      </c>
      <c r="N158" s="8">
        <v>17</v>
      </c>
      <c r="O158" s="8">
        <v>401020304</v>
      </c>
    </row>
    <row r="159" ht="21.6" spans="1:15">
      <c r="A159" s="8">
        <v>162</v>
      </c>
      <c r="B159" s="10" t="s">
        <v>475</v>
      </c>
      <c r="C159" s="9" t="s">
        <v>442</v>
      </c>
      <c r="D159" s="9" t="s">
        <v>473</v>
      </c>
      <c r="E159" s="8">
        <v>45</v>
      </c>
      <c r="F159" s="10">
        <v>4</v>
      </c>
      <c r="G159" s="10">
        <v>56</v>
      </c>
      <c r="H159" s="10" t="s">
        <v>475</v>
      </c>
      <c r="I159" s="9" t="s">
        <v>473</v>
      </c>
      <c r="J159" s="8">
        <v>45</v>
      </c>
      <c r="K159" s="31" t="str">
        <f t="shared" si="9"/>
        <v>2020级计算机应用4班 45人</v>
      </c>
      <c r="L159" s="31" t="str">
        <f t="shared" si="10"/>
        <v>计算机应用基础 荀丽丽 4节</v>
      </c>
      <c r="M159" s="11" t="str">
        <f t="shared" si="11"/>
        <v>计算机应用基础 荀丽丽 4节 2020级计算机应用4班 45人</v>
      </c>
      <c r="N159" s="8" t="s">
        <v>152</v>
      </c>
      <c r="O159" s="8">
        <v>105060708</v>
      </c>
    </row>
    <row r="160" ht="21.6" spans="1:15">
      <c r="A160" s="8">
        <v>163</v>
      </c>
      <c r="B160" s="8" t="s">
        <v>467</v>
      </c>
      <c r="C160" s="29" t="s">
        <v>444</v>
      </c>
      <c r="D160" s="15" t="s">
        <v>473</v>
      </c>
      <c r="E160" s="8">
        <v>45</v>
      </c>
      <c r="F160" s="18">
        <v>2</v>
      </c>
      <c r="G160" s="18">
        <v>24</v>
      </c>
      <c r="H160" s="8" t="s">
        <v>467</v>
      </c>
      <c r="I160" s="9" t="s">
        <v>476</v>
      </c>
      <c r="J160" s="8">
        <v>70</v>
      </c>
      <c r="K160" s="11" t="str">
        <f t="shared" si="9"/>
        <v>2020级应用4班与移动互联合班 70人</v>
      </c>
      <c r="L160" s="31" t="str">
        <f t="shared" si="10"/>
        <v>思想道德修养与法律基础 陈文君 2节</v>
      </c>
      <c r="M160" s="11" t="str">
        <f t="shared" si="11"/>
        <v>思想道德修养与法律基础 陈文君 2节 2020级应用4班与移动互联合班 70人</v>
      </c>
      <c r="N160" s="8">
        <v>216</v>
      </c>
      <c r="O160" s="17">
        <v>20102</v>
      </c>
    </row>
    <row r="161" ht="21.6" spans="1:15">
      <c r="A161" s="8">
        <v>164</v>
      </c>
      <c r="B161" s="18"/>
      <c r="C161" s="29" t="s">
        <v>364</v>
      </c>
      <c r="D161" s="15" t="s">
        <v>473</v>
      </c>
      <c r="E161" s="8">
        <v>45</v>
      </c>
      <c r="F161" s="18">
        <v>1</v>
      </c>
      <c r="G161" s="18">
        <v>8</v>
      </c>
      <c r="H161" s="18"/>
      <c r="I161" s="9" t="s">
        <v>473</v>
      </c>
      <c r="J161" s="8">
        <v>45</v>
      </c>
      <c r="K161" s="31" t="str">
        <f t="shared" si="9"/>
        <v>2020级计算机应用4班 45人</v>
      </c>
      <c r="L161" s="31" t="str">
        <f t="shared" si="10"/>
        <v>形势与政策  1节</v>
      </c>
      <c r="M161" s="11" t="str">
        <f t="shared" si="11"/>
        <v>形势与政策  1节 2020级计算机应用4班 45人</v>
      </c>
      <c r="N161" s="18"/>
      <c r="O161" s="18"/>
    </row>
    <row r="162" ht="21.6" spans="1:15">
      <c r="A162" s="8">
        <v>165</v>
      </c>
      <c r="B162" s="8"/>
      <c r="C162" s="15" t="s">
        <v>446</v>
      </c>
      <c r="D162" s="15" t="s">
        <v>473</v>
      </c>
      <c r="E162" s="8">
        <v>45</v>
      </c>
      <c r="F162" s="27">
        <v>1</v>
      </c>
      <c r="G162" s="27">
        <v>10</v>
      </c>
      <c r="H162" s="8"/>
      <c r="I162" s="9" t="s">
        <v>473</v>
      </c>
      <c r="J162" s="8">
        <v>45</v>
      </c>
      <c r="K162" s="31" t="str">
        <f t="shared" si="9"/>
        <v>2020级计算机应用4班 45人</v>
      </c>
      <c r="L162" s="31" t="str">
        <f t="shared" si="10"/>
        <v>军事理论  1节</v>
      </c>
      <c r="M162" s="11" t="str">
        <f t="shared" si="11"/>
        <v>军事理论  1节 2020级计算机应用4班 45人</v>
      </c>
      <c r="N162" s="8"/>
      <c r="O162" s="8"/>
    </row>
    <row r="163" s="21" customFormat="1" ht="21.6" spans="1:15">
      <c r="A163" s="17">
        <v>166</v>
      </c>
      <c r="B163" s="17" t="s">
        <v>447</v>
      </c>
      <c r="C163" s="37" t="s">
        <v>448</v>
      </c>
      <c r="D163" s="16" t="s">
        <v>473</v>
      </c>
      <c r="E163" s="17">
        <v>45</v>
      </c>
      <c r="F163" s="17">
        <v>2</v>
      </c>
      <c r="G163" s="17">
        <v>14</v>
      </c>
      <c r="H163" s="17" t="s">
        <v>447</v>
      </c>
      <c r="I163" s="16" t="s">
        <v>476</v>
      </c>
      <c r="J163" s="17">
        <v>70</v>
      </c>
      <c r="K163" s="44" t="str">
        <f t="shared" si="9"/>
        <v>2020级应用4班与移动互联合班 70人</v>
      </c>
      <c r="L163" s="31" t="str">
        <f t="shared" si="10"/>
        <v>心理健康教育 眭佳乐 2节</v>
      </c>
      <c r="M163" s="44" t="str">
        <f t="shared" si="11"/>
        <v>心理健康教育 眭佳乐 2节 2020级应用4班与移动互联合班 70人</v>
      </c>
      <c r="N163" s="17" t="s">
        <v>279</v>
      </c>
      <c r="O163" s="17" t="s">
        <v>477</v>
      </c>
    </row>
    <row r="164" ht="21.6" spans="1:15">
      <c r="A164" s="8">
        <v>167</v>
      </c>
      <c r="B164" s="8" t="s">
        <v>450</v>
      </c>
      <c r="C164" s="29" t="s">
        <v>451</v>
      </c>
      <c r="D164" s="15" t="s">
        <v>473</v>
      </c>
      <c r="E164" s="8">
        <v>45</v>
      </c>
      <c r="F164" s="18">
        <v>2</v>
      </c>
      <c r="G164" s="18">
        <v>28</v>
      </c>
      <c r="H164" s="8" t="s">
        <v>450</v>
      </c>
      <c r="I164" s="9" t="s">
        <v>473</v>
      </c>
      <c r="J164" s="8">
        <v>45</v>
      </c>
      <c r="K164" s="11" t="str">
        <f t="shared" si="9"/>
        <v>2020级计算机应用4班 45人</v>
      </c>
      <c r="L164" s="31" t="str">
        <f t="shared" si="10"/>
        <v>体育与健康 孙媛媛 2节</v>
      </c>
      <c r="M164" s="11" t="str">
        <f t="shared" si="11"/>
        <v>体育与健康 孙媛媛 2节 2020级计算机应用4班 45人</v>
      </c>
      <c r="N164" s="8" t="s">
        <v>76</v>
      </c>
      <c r="O164" s="17">
        <v>30506</v>
      </c>
    </row>
    <row r="165" ht="21.6" spans="1:15">
      <c r="A165" s="8">
        <v>168</v>
      </c>
      <c r="B165" s="8" t="s">
        <v>470</v>
      </c>
      <c r="C165" s="29" t="s">
        <v>453</v>
      </c>
      <c r="D165" s="15" t="s">
        <v>473</v>
      </c>
      <c r="E165" s="8">
        <v>45</v>
      </c>
      <c r="F165" s="18">
        <v>4</v>
      </c>
      <c r="G165" s="18">
        <v>56</v>
      </c>
      <c r="H165" s="8" t="s">
        <v>470</v>
      </c>
      <c r="I165" s="9" t="s">
        <v>473</v>
      </c>
      <c r="J165" s="8">
        <v>45</v>
      </c>
      <c r="K165" s="11" t="str">
        <f t="shared" si="9"/>
        <v>2020级计算机应用4班 45人</v>
      </c>
      <c r="L165" s="31" t="str">
        <f t="shared" si="10"/>
        <v>高职英语 丁辉 4节</v>
      </c>
      <c r="M165" s="11" t="str">
        <f t="shared" si="11"/>
        <v>高职英语 丁辉 4节 2020级计算机应用4班 45人</v>
      </c>
      <c r="N165" s="8">
        <v>212</v>
      </c>
      <c r="O165" s="17" t="s">
        <v>478</v>
      </c>
    </row>
    <row r="166" s="21" customFormat="1" ht="21.6" spans="1:15">
      <c r="A166" s="17">
        <v>169</v>
      </c>
      <c r="B166" s="38" t="s">
        <v>455</v>
      </c>
      <c r="C166" s="37" t="s">
        <v>456</v>
      </c>
      <c r="D166" s="16" t="s">
        <v>473</v>
      </c>
      <c r="E166" s="17">
        <v>45</v>
      </c>
      <c r="F166" s="17">
        <v>2</v>
      </c>
      <c r="G166" s="17">
        <v>14</v>
      </c>
      <c r="H166" s="38" t="s">
        <v>455</v>
      </c>
      <c r="I166" s="16" t="s">
        <v>476</v>
      </c>
      <c r="J166" s="17">
        <v>70</v>
      </c>
      <c r="K166" s="44" t="str">
        <f t="shared" si="9"/>
        <v>2020级应用4班与移动互联合班 70人</v>
      </c>
      <c r="L166" s="31" t="str">
        <f t="shared" si="10"/>
        <v>中国传统文化概论 包梦妃 2节</v>
      </c>
      <c r="M166" s="44" t="str">
        <f t="shared" si="11"/>
        <v>中国传统文化概论 包梦妃 2节 2020级应用4班与移动互联合班 70人</v>
      </c>
      <c r="N166" s="17" t="s">
        <v>279</v>
      </c>
      <c r="O166" s="17" t="s">
        <v>479</v>
      </c>
    </row>
    <row r="167" spans="1:15">
      <c r="A167" s="8">
        <v>170</v>
      </c>
      <c r="B167" s="8"/>
      <c r="C167" s="9"/>
      <c r="D167" s="9"/>
      <c r="E167" s="8"/>
      <c r="F167" s="8"/>
      <c r="G167" s="8"/>
      <c r="H167" s="8"/>
      <c r="I167" s="9">
        <v>0</v>
      </c>
      <c r="J167" s="8">
        <v>0</v>
      </c>
      <c r="K167" s="31" t="str">
        <f t="shared" si="9"/>
        <v>0 0人</v>
      </c>
      <c r="L167" s="31" t="str">
        <f t="shared" si="10"/>
        <v>  节</v>
      </c>
      <c r="M167" s="11" t="str">
        <f t="shared" si="11"/>
        <v>  节 0 0人</v>
      </c>
      <c r="N167" s="8"/>
      <c r="O167" s="8"/>
    </row>
    <row r="168" ht="21.6" spans="1:15">
      <c r="A168" s="8">
        <v>171</v>
      </c>
      <c r="B168" s="8" t="s">
        <v>341</v>
      </c>
      <c r="C168" s="9" t="s">
        <v>480</v>
      </c>
      <c r="D168" s="9" t="s">
        <v>481</v>
      </c>
      <c r="E168" s="8">
        <v>38</v>
      </c>
      <c r="F168" s="10">
        <v>4</v>
      </c>
      <c r="G168" s="10">
        <v>56</v>
      </c>
      <c r="H168" s="8" t="s">
        <v>341</v>
      </c>
      <c r="I168" s="9" t="s">
        <v>481</v>
      </c>
      <c r="J168" s="8">
        <v>38</v>
      </c>
      <c r="K168" s="31" t="str">
        <f t="shared" si="9"/>
        <v>2020级计算机应用士官1班 38人</v>
      </c>
      <c r="L168" s="31" t="str">
        <f t="shared" si="10"/>
        <v>程序设计基础 虎治勤 4节</v>
      </c>
      <c r="M168" s="11" t="str">
        <f t="shared" si="11"/>
        <v>程序设计基础 虎治勤 4节 2020级计算机应用士官1班 38人</v>
      </c>
      <c r="N168" s="8" t="s">
        <v>152</v>
      </c>
      <c r="O168" s="8">
        <v>201020304</v>
      </c>
    </row>
    <row r="169" ht="21.6" spans="1:15">
      <c r="A169" s="8">
        <v>172</v>
      </c>
      <c r="B169" s="8" t="s">
        <v>474</v>
      </c>
      <c r="C169" s="9" t="s">
        <v>428</v>
      </c>
      <c r="D169" s="9" t="s">
        <v>481</v>
      </c>
      <c r="E169" s="8">
        <v>38</v>
      </c>
      <c r="F169" s="8">
        <v>4</v>
      </c>
      <c r="G169" s="8">
        <v>56</v>
      </c>
      <c r="H169" s="8" t="s">
        <v>474</v>
      </c>
      <c r="I169" s="9" t="s">
        <v>481</v>
      </c>
      <c r="J169" s="8">
        <v>38</v>
      </c>
      <c r="K169" s="31" t="str">
        <f t="shared" si="9"/>
        <v>2020级计算机应用士官1班 38人</v>
      </c>
      <c r="L169" s="31" t="str">
        <f t="shared" si="10"/>
        <v>图形图像处理 马赫 4节</v>
      </c>
      <c r="M169" s="11" t="str">
        <f t="shared" si="11"/>
        <v>图形图像处理 马赫 4节 2020级计算机应用士官1班 38人</v>
      </c>
      <c r="N169" s="8">
        <v>17</v>
      </c>
      <c r="O169" s="8">
        <v>405060708</v>
      </c>
    </row>
    <row r="170" ht="21.6" spans="1:15">
      <c r="A170" s="8">
        <v>173</v>
      </c>
      <c r="B170" s="10" t="s">
        <v>482</v>
      </c>
      <c r="C170" s="9" t="s">
        <v>483</v>
      </c>
      <c r="D170" s="9" t="s">
        <v>481</v>
      </c>
      <c r="E170" s="8">
        <v>38</v>
      </c>
      <c r="F170" s="8">
        <v>4</v>
      </c>
      <c r="G170" s="8">
        <v>56</v>
      </c>
      <c r="H170" s="10" t="s">
        <v>482</v>
      </c>
      <c r="I170" s="9" t="s">
        <v>481</v>
      </c>
      <c r="J170" s="8">
        <v>38</v>
      </c>
      <c r="K170" s="31" t="str">
        <f t="shared" si="9"/>
        <v>2020级计算机应用士官1班 38人</v>
      </c>
      <c r="L170" s="31" t="str">
        <f t="shared" si="10"/>
        <v>计算机基础 田蓉 4节</v>
      </c>
      <c r="M170" s="11" t="str">
        <f t="shared" si="11"/>
        <v>计算机基础 田蓉 4节 2020级计算机应用士官1班 38人</v>
      </c>
      <c r="N170" s="8">
        <v>14</v>
      </c>
      <c r="O170" s="8">
        <v>101020304</v>
      </c>
    </row>
    <row r="171" ht="21.6" spans="1:15">
      <c r="A171" s="8">
        <v>174</v>
      </c>
      <c r="B171" s="8" t="s">
        <v>390</v>
      </c>
      <c r="C171" s="40" t="s">
        <v>484</v>
      </c>
      <c r="D171" s="9" t="s">
        <v>481</v>
      </c>
      <c r="E171" s="8">
        <v>38</v>
      </c>
      <c r="F171" s="8">
        <v>1</v>
      </c>
      <c r="G171" s="8">
        <v>16</v>
      </c>
      <c r="H171" s="8" t="s">
        <v>390</v>
      </c>
      <c r="I171" s="9" t="s">
        <v>485</v>
      </c>
      <c r="J171" s="8">
        <v>76</v>
      </c>
      <c r="K171" s="31" t="str">
        <f t="shared" si="9"/>
        <v>2020级计算机应用士官1班与士官2班合班 76人</v>
      </c>
      <c r="L171" s="31" t="str">
        <f t="shared" si="10"/>
        <v>军队信息安全保密 高存明 1节</v>
      </c>
      <c r="M171" s="11" t="str">
        <f t="shared" si="11"/>
        <v>军队信息安全保密 高存明 1节 2020级计算机应用士官1班与士官2班合班 76人</v>
      </c>
      <c r="N171" s="8">
        <v>218</v>
      </c>
      <c r="O171" s="8">
        <v>308</v>
      </c>
    </row>
    <row r="172" ht="21.6" spans="1:15">
      <c r="A172" s="8">
        <v>175</v>
      </c>
      <c r="B172" s="8" t="s">
        <v>390</v>
      </c>
      <c r="C172" s="40" t="s">
        <v>486</v>
      </c>
      <c r="D172" s="9" t="s">
        <v>481</v>
      </c>
      <c r="E172" s="8">
        <v>38</v>
      </c>
      <c r="F172" s="8">
        <v>3</v>
      </c>
      <c r="G172" s="8">
        <v>14</v>
      </c>
      <c r="H172" s="8" t="s">
        <v>390</v>
      </c>
      <c r="I172" s="9" t="s">
        <v>485</v>
      </c>
      <c r="J172" s="8">
        <v>76</v>
      </c>
      <c r="K172" s="31" t="str">
        <f t="shared" si="9"/>
        <v>2020级计算机应用士官1班与士官2班合班 76人</v>
      </c>
      <c r="L172" s="31" t="str">
        <f t="shared" si="10"/>
        <v>军队基层政治工作 高存明 3节</v>
      </c>
      <c r="M172" s="11" t="str">
        <f t="shared" si="11"/>
        <v>军队基层政治工作 高存明 3节 2020级计算机应用士官1班与士官2班合班 76人</v>
      </c>
      <c r="N172" s="8" t="s">
        <v>487</v>
      </c>
      <c r="O172" s="8" t="s">
        <v>488</v>
      </c>
    </row>
    <row r="173" ht="21.6" spans="1:15">
      <c r="A173" s="8">
        <v>176</v>
      </c>
      <c r="B173" s="8" t="s">
        <v>489</v>
      </c>
      <c r="C173" s="40" t="s">
        <v>490</v>
      </c>
      <c r="D173" s="9" t="s">
        <v>481</v>
      </c>
      <c r="E173" s="8">
        <v>38</v>
      </c>
      <c r="F173" s="8">
        <v>2</v>
      </c>
      <c r="G173" s="8">
        <v>32</v>
      </c>
      <c r="H173" s="8" t="s">
        <v>489</v>
      </c>
      <c r="I173" s="9" t="s">
        <v>485</v>
      </c>
      <c r="J173" s="8">
        <v>76</v>
      </c>
      <c r="K173" s="31" t="str">
        <f t="shared" si="9"/>
        <v>2020级计算机应用士官1班与士官2班合班 76人</v>
      </c>
      <c r="L173" s="31" t="str">
        <f t="shared" si="10"/>
        <v>军事法概论 马登军 2节</v>
      </c>
      <c r="M173" s="11" t="str">
        <f t="shared" si="11"/>
        <v>军事法概论 马登军 2节 2020级计算机应用士官1班与士官2班合班 76人</v>
      </c>
      <c r="N173" s="8" t="s">
        <v>64</v>
      </c>
      <c r="O173" s="8">
        <v>10506</v>
      </c>
    </row>
    <row r="174" ht="21.6" spans="1:15">
      <c r="A174" s="8">
        <v>177</v>
      </c>
      <c r="B174" s="8" t="s">
        <v>491</v>
      </c>
      <c r="C174" s="40" t="s">
        <v>492</v>
      </c>
      <c r="D174" s="9" t="s">
        <v>481</v>
      </c>
      <c r="E174" s="8">
        <v>38</v>
      </c>
      <c r="F174" s="8">
        <v>2</v>
      </c>
      <c r="G174" s="8">
        <v>28</v>
      </c>
      <c r="H174" s="8" t="s">
        <v>491</v>
      </c>
      <c r="I174" s="9" t="s">
        <v>485</v>
      </c>
      <c r="J174" s="8">
        <v>76</v>
      </c>
      <c r="K174" s="31" t="str">
        <f t="shared" si="9"/>
        <v>2020级计算机应用士官1班与士官2班合班 76人</v>
      </c>
      <c r="L174" s="31" t="str">
        <f t="shared" si="10"/>
        <v>军事体育Ⅰ 于月贵 2节</v>
      </c>
      <c r="M174" s="11" t="str">
        <f t="shared" si="11"/>
        <v>军事体育Ⅰ 于月贵 2节 2020级计算机应用士官1班与士官2班合班 76人</v>
      </c>
      <c r="N174" s="8" t="s">
        <v>76</v>
      </c>
      <c r="O174" s="8">
        <v>40708</v>
      </c>
    </row>
    <row r="175" ht="21.6" spans="1:15">
      <c r="A175" s="8">
        <v>178</v>
      </c>
      <c r="B175" s="8" t="s">
        <v>493</v>
      </c>
      <c r="C175" s="15" t="s">
        <v>444</v>
      </c>
      <c r="D175" s="15" t="s">
        <v>481</v>
      </c>
      <c r="E175" s="8">
        <v>38</v>
      </c>
      <c r="F175" s="18">
        <v>2</v>
      </c>
      <c r="G175" s="18">
        <v>24</v>
      </c>
      <c r="H175" s="8" t="s">
        <v>493</v>
      </c>
      <c r="I175" s="15" t="s">
        <v>494</v>
      </c>
      <c r="J175" s="18">
        <v>76</v>
      </c>
      <c r="K175" s="11" t="str">
        <f t="shared" si="9"/>
        <v>2020级士官1/2班合班 76人</v>
      </c>
      <c r="L175" s="31" t="str">
        <f t="shared" si="10"/>
        <v>思想道德修养与法律基础 高颖 2节</v>
      </c>
      <c r="M175" s="11" t="str">
        <f t="shared" si="11"/>
        <v>思想道德修养与法律基础 高颖 2节 2020级士官1/2班合班 76人</v>
      </c>
      <c r="N175" s="8">
        <v>218</v>
      </c>
      <c r="O175" s="17">
        <v>40506</v>
      </c>
    </row>
    <row r="176" ht="21.6" spans="1:15">
      <c r="A176" s="8">
        <v>179</v>
      </c>
      <c r="B176" s="18"/>
      <c r="C176" s="41" t="s">
        <v>364</v>
      </c>
      <c r="D176" s="15" t="s">
        <v>481</v>
      </c>
      <c r="E176" s="8">
        <v>38</v>
      </c>
      <c r="F176" s="18">
        <v>1</v>
      </c>
      <c r="G176" s="42">
        <v>8</v>
      </c>
      <c r="H176" s="18"/>
      <c r="I176" s="9" t="s">
        <v>481</v>
      </c>
      <c r="J176" s="8">
        <v>38</v>
      </c>
      <c r="K176" s="31" t="str">
        <f t="shared" si="9"/>
        <v>2020级计算机应用士官1班 38人</v>
      </c>
      <c r="L176" s="31" t="str">
        <f t="shared" si="10"/>
        <v>形势与政策  1节</v>
      </c>
      <c r="M176" s="11" t="str">
        <f t="shared" si="11"/>
        <v>形势与政策  1节 2020级计算机应用士官1班 38人</v>
      </c>
      <c r="N176" s="18"/>
      <c r="O176" s="18"/>
    </row>
    <row r="177" s="21" customFormat="1" ht="21.6" spans="1:15">
      <c r="A177" s="17">
        <v>180</v>
      </c>
      <c r="B177" s="17" t="s">
        <v>447</v>
      </c>
      <c r="C177" s="37" t="s">
        <v>448</v>
      </c>
      <c r="D177" s="16" t="s">
        <v>481</v>
      </c>
      <c r="E177" s="17">
        <v>38</v>
      </c>
      <c r="F177" s="17">
        <v>2</v>
      </c>
      <c r="G177" s="17">
        <v>14</v>
      </c>
      <c r="H177" s="17" t="s">
        <v>447</v>
      </c>
      <c r="I177" s="16" t="s">
        <v>481</v>
      </c>
      <c r="J177" s="8">
        <v>38</v>
      </c>
      <c r="K177" s="44" t="str">
        <f t="shared" si="9"/>
        <v>2020级计算机应用士官1班 38人</v>
      </c>
      <c r="L177" s="31" t="str">
        <f t="shared" si="10"/>
        <v>心理健康教育 眭佳乐 2节</v>
      </c>
      <c r="M177" s="44" t="str">
        <f t="shared" si="11"/>
        <v>心理健康教育 眭佳乐 2节 2020级计算机应用士官1班 38人</v>
      </c>
      <c r="N177" s="17">
        <v>212</v>
      </c>
      <c r="O177" s="47" t="s">
        <v>495</v>
      </c>
    </row>
    <row r="178" ht="21.6" spans="1:15">
      <c r="A178" s="8">
        <v>181</v>
      </c>
      <c r="B178" s="8" t="s">
        <v>496</v>
      </c>
      <c r="C178" s="29" t="s">
        <v>453</v>
      </c>
      <c r="D178" s="15" t="s">
        <v>481</v>
      </c>
      <c r="E178" s="8">
        <v>38</v>
      </c>
      <c r="F178" s="18">
        <v>4</v>
      </c>
      <c r="G178" s="18">
        <v>56</v>
      </c>
      <c r="H178" s="8" t="s">
        <v>496</v>
      </c>
      <c r="I178" s="9" t="s">
        <v>481</v>
      </c>
      <c r="J178" s="8">
        <v>38</v>
      </c>
      <c r="K178" s="11" t="str">
        <f t="shared" si="9"/>
        <v>2020级计算机应用士官1班 38人</v>
      </c>
      <c r="L178" s="31" t="str">
        <f t="shared" si="10"/>
        <v>高职英语 薛莉 4节</v>
      </c>
      <c r="M178" s="11" t="str">
        <f t="shared" si="11"/>
        <v>高职英语 薛莉 4节 2020级计算机应用士官1班 38人</v>
      </c>
      <c r="N178" s="18" t="s">
        <v>497</v>
      </c>
      <c r="O178" s="17" t="s">
        <v>498</v>
      </c>
    </row>
    <row r="179" s="21" customFormat="1" ht="21.6" spans="1:15">
      <c r="A179" s="17">
        <v>182</v>
      </c>
      <c r="B179" s="38" t="s">
        <v>464</v>
      </c>
      <c r="C179" s="37" t="s">
        <v>456</v>
      </c>
      <c r="D179" s="16" t="s">
        <v>481</v>
      </c>
      <c r="E179" s="17">
        <v>38</v>
      </c>
      <c r="F179" s="17">
        <v>2</v>
      </c>
      <c r="G179" s="17">
        <v>14</v>
      </c>
      <c r="H179" s="38" t="s">
        <v>464</v>
      </c>
      <c r="I179" s="15" t="s">
        <v>494</v>
      </c>
      <c r="J179" s="18">
        <v>76</v>
      </c>
      <c r="K179" s="44" t="str">
        <f t="shared" si="9"/>
        <v>2020级士官1/2班合班 76人</v>
      </c>
      <c r="L179" s="31" t="str">
        <f t="shared" si="10"/>
        <v>中国传统文化概论 杨眉 2节</v>
      </c>
      <c r="M179" s="44" t="str">
        <f t="shared" si="11"/>
        <v>中国传统文化概论 杨眉 2节 2020级士官1/2班合班 76人</v>
      </c>
      <c r="N179" s="17">
        <v>216</v>
      </c>
      <c r="O179" s="17" t="s">
        <v>499</v>
      </c>
    </row>
    <row r="180" spans="1:15">
      <c r="A180" s="8">
        <v>183</v>
      </c>
      <c r="B180" s="18"/>
      <c r="C180" s="15"/>
      <c r="D180" s="28"/>
      <c r="E180" s="43"/>
      <c r="F180" s="18"/>
      <c r="G180" s="18"/>
      <c r="H180" s="18"/>
      <c r="I180" s="9">
        <v>0</v>
      </c>
      <c r="J180" s="8">
        <v>0</v>
      </c>
      <c r="K180" s="31" t="str">
        <f t="shared" si="9"/>
        <v>0 0人</v>
      </c>
      <c r="L180" s="31" t="str">
        <f t="shared" si="10"/>
        <v>  节</v>
      </c>
      <c r="M180" s="11" t="str">
        <f t="shared" si="11"/>
        <v>  节 0 0人</v>
      </c>
      <c r="N180" s="18"/>
      <c r="O180" s="18"/>
    </row>
    <row r="181" ht="21.6" spans="1:15">
      <c r="A181" s="8">
        <v>184</v>
      </c>
      <c r="B181" s="8" t="s">
        <v>430</v>
      </c>
      <c r="C181" s="9" t="s">
        <v>480</v>
      </c>
      <c r="D181" s="9" t="s">
        <v>500</v>
      </c>
      <c r="E181" s="8">
        <v>38</v>
      </c>
      <c r="F181" s="10">
        <v>4</v>
      </c>
      <c r="G181" s="10">
        <v>56</v>
      </c>
      <c r="H181" s="8" t="s">
        <v>430</v>
      </c>
      <c r="I181" s="9" t="s">
        <v>500</v>
      </c>
      <c r="J181" s="8">
        <v>38</v>
      </c>
      <c r="K181" s="31" t="str">
        <f t="shared" si="9"/>
        <v>2020级计算机应用士官2班 38人</v>
      </c>
      <c r="L181" s="31" t="str">
        <f t="shared" si="10"/>
        <v>程序设计基础 伍晓圆 4节</v>
      </c>
      <c r="M181" s="11" t="str">
        <f t="shared" si="11"/>
        <v>程序设计基础 伍晓圆 4节 2020级计算机应用士官2班 38人</v>
      </c>
      <c r="N181" s="8" t="s">
        <v>152</v>
      </c>
      <c r="O181" s="8">
        <v>101020304</v>
      </c>
    </row>
    <row r="182" ht="21.6" spans="1:15">
      <c r="A182" s="8">
        <v>185</v>
      </c>
      <c r="B182" s="8" t="s">
        <v>474</v>
      </c>
      <c r="C182" s="9" t="s">
        <v>428</v>
      </c>
      <c r="D182" s="9" t="s">
        <v>500</v>
      </c>
      <c r="E182" s="8">
        <v>38</v>
      </c>
      <c r="F182" s="8">
        <v>4</v>
      </c>
      <c r="G182" s="8">
        <v>56</v>
      </c>
      <c r="H182" s="8" t="s">
        <v>474</v>
      </c>
      <c r="I182" s="9" t="s">
        <v>500</v>
      </c>
      <c r="J182" s="8">
        <v>38</v>
      </c>
      <c r="K182" s="31" t="str">
        <f t="shared" si="9"/>
        <v>2020级计算机应用士官2班 38人</v>
      </c>
      <c r="L182" s="31" t="str">
        <f t="shared" si="10"/>
        <v>图形图像处理 马赫 4节</v>
      </c>
      <c r="M182" s="11" t="str">
        <f t="shared" si="11"/>
        <v>图形图像处理 马赫 4节 2020级计算机应用士官2班 38人</v>
      </c>
      <c r="N182" s="8">
        <v>17</v>
      </c>
      <c r="O182" s="8">
        <v>201020304</v>
      </c>
    </row>
    <row r="183" ht="21.6" spans="1:15">
      <c r="A183" s="8">
        <v>186</v>
      </c>
      <c r="B183" s="10" t="s">
        <v>501</v>
      </c>
      <c r="C183" s="9" t="s">
        <v>483</v>
      </c>
      <c r="D183" s="9" t="s">
        <v>500</v>
      </c>
      <c r="E183" s="8">
        <v>38</v>
      </c>
      <c r="F183" s="8">
        <v>4</v>
      </c>
      <c r="G183" s="8">
        <v>56</v>
      </c>
      <c r="H183" s="10" t="s">
        <v>501</v>
      </c>
      <c r="I183" s="9" t="s">
        <v>500</v>
      </c>
      <c r="J183" s="8">
        <v>38</v>
      </c>
      <c r="K183" s="31" t="str">
        <f t="shared" si="9"/>
        <v>2020级计算机应用士官2班 38人</v>
      </c>
      <c r="L183" s="31" t="str">
        <f t="shared" si="10"/>
        <v>计算机基础 马百品 4节</v>
      </c>
      <c r="M183" s="11" t="str">
        <f t="shared" si="11"/>
        <v>计算机基础 马百品 4节 2020级计算机应用士官2班 38人</v>
      </c>
      <c r="N183" s="8" t="s">
        <v>73</v>
      </c>
      <c r="O183" s="8">
        <v>401020304</v>
      </c>
    </row>
    <row r="184" ht="21.6" spans="1:15">
      <c r="A184" s="8">
        <v>187</v>
      </c>
      <c r="B184" s="8" t="s">
        <v>390</v>
      </c>
      <c r="C184" s="40" t="s">
        <v>484</v>
      </c>
      <c r="D184" s="9" t="s">
        <v>500</v>
      </c>
      <c r="E184" s="8">
        <v>38</v>
      </c>
      <c r="F184" s="8">
        <v>1</v>
      </c>
      <c r="G184" s="8">
        <v>16</v>
      </c>
      <c r="H184" s="8" t="s">
        <v>390</v>
      </c>
      <c r="I184" s="9" t="s">
        <v>485</v>
      </c>
      <c r="J184" s="8">
        <v>76</v>
      </c>
      <c r="K184" s="31" t="str">
        <f t="shared" si="9"/>
        <v>2020级计算机应用士官1班与士官2班合班 76人</v>
      </c>
      <c r="L184" s="31" t="str">
        <f t="shared" si="10"/>
        <v>军队信息安全保密 高存明 1节</v>
      </c>
      <c r="M184" s="11" t="str">
        <f t="shared" si="11"/>
        <v>军队信息安全保密 高存明 1节 2020级计算机应用士官1班与士官2班合班 76人</v>
      </c>
      <c r="N184" s="8">
        <v>218</v>
      </c>
      <c r="O184" s="8">
        <v>308</v>
      </c>
    </row>
    <row r="185" ht="21.6" spans="1:15">
      <c r="A185" s="8">
        <v>188</v>
      </c>
      <c r="B185" s="8" t="s">
        <v>390</v>
      </c>
      <c r="C185" s="40" t="s">
        <v>486</v>
      </c>
      <c r="D185" s="9" t="s">
        <v>500</v>
      </c>
      <c r="E185" s="8">
        <v>38</v>
      </c>
      <c r="F185" s="8">
        <v>3</v>
      </c>
      <c r="G185" s="8">
        <v>14</v>
      </c>
      <c r="H185" s="8" t="s">
        <v>390</v>
      </c>
      <c r="I185" s="9" t="s">
        <v>485</v>
      </c>
      <c r="J185" s="8">
        <v>76</v>
      </c>
      <c r="K185" s="31" t="str">
        <f t="shared" si="9"/>
        <v>2020级计算机应用士官1班与士官2班合班 76人</v>
      </c>
      <c r="L185" s="31" t="str">
        <f t="shared" si="10"/>
        <v>军队基层政治工作 高存明 3节</v>
      </c>
      <c r="M185" s="11" t="str">
        <f t="shared" si="11"/>
        <v>军队基层政治工作 高存明 3节 2020级计算机应用士官1班与士官2班合班 76人</v>
      </c>
      <c r="N185" s="8" t="s">
        <v>487</v>
      </c>
      <c r="O185" s="8" t="s">
        <v>488</v>
      </c>
    </row>
    <row r="186" ht="21.6" spans="1:15">
      <c r="A186" s="8">
        <v>189</v>
      </c>
      <c r="B186" s="8" t="s">
        <v>489</v>
      </c>
      <c r="C186" s="40" t="s">
        <v>490</v>
      </c>
      <c r="D186" s="9" t="s">
        <v>500</v>
      </c>
      <c r="E186" s="8">
        <v>38</v>
      </c>
      <c r="F186" s="8">
        <v>2</v>
      </c>
      <c r="G186" s="8">
        <v>32</v>
      </c>
      <c r="H186" s="8" t="s">
        <v>489</v>
      </c>
      <c r="I186" s="9" t="s">
        <v>485</v>
      </c>
      <c r="J186" s="8">
        <v>76</v>
      </c>
      <c r="K186" s="31" t="str">
        <f t="shared" si="9"/>
        <v>2020级计算机应用士官1班与士官2班合班 76人</v>
      </c>
      <c r="L186" s="31" t="str">
        <f t="shared" si="10"/>
        <v>军事法概论 马登军 2节</v>
      </c>
      <c r="M186" s="11" t="str">
        <f t="shared" si="11"/>
        <v>军事法概论 马登军 2节 2020级计算机应用士官1班与士官2班合班 76人</v>
      </c>
      <c r="N186" s="8" t="s">
        <v>64</v>
      </c>
      <c r="O186" s="8">
        <v>10506</v>
      </c>
    </row>
    <row r="187" ht="21.6" spans="1:15">
      <c r="A187" s="8">
        <v>190</v>
      </c>
      <c r="B187" s="8" t="s">
        <v>491</v>
      </c>
      <c r="C187" s="40" t="s">
        <v>492</v>
      </c>
      <c r="D187" s="9" t="s">
        <v>500</v>
      </c>
      <c r="E187" s="8">
        <v>38</v>
      </c>
      <c r="F187" s="8">
        <v>2</v>
      </c>
      <c r="G187" s="8">
        <v>28</v>
      </c>
      <c r="H187" s="8" t="s">
        <v>491</v>
      </c>
      <c r="I187" s="9" t="s">
        <v>485</v>
      </c>
      <c r="J187" s="8">
        <v>76</v>
      </c>
      <c r="K187" s="31" t="str">
        <f t="shared" si="9"/>
        <v>2020级计算机应用士官1班与士官2班合班 76人</v>
      </c>
      <c r="L187" s="31" t="str">
        <f t="shared" si="10"/>
        <v>军事体育Ⅰ 于月贵 2节</v>
      </c>
      <c r="M187" s="11" t="str">
        <f t="shared" si="11"/>
        <v>军事体育Ⅰ 于月贵 2节 2020级计算机应用士官1班与士官2班合班 76人</v>
      </c>
      <c r="N187" s="8" t="s">
        <v>76</v>
      </c>
      <c r="O187" s="8">
        <v>40708</v>
      </c>
    </row>
    <row r="188" ht="21.6" spans="1:15">
      <c r="A188" s="8">
        <v>191</v>
      </c>
      <c r="B188" s="8" t="s">
        <v>493</v>
      </c>
      <c r="C188" s="15" t="s">
        <v>444</v>
      </c>
      <c r="D188" s="15" t="s">
        <v>500</v>
      </c>
      <c r="E188" s="8">
        <v>38</v>
      </c>
      <c r="F188" s="18">
        <v>2</v>
      </c>
      <c r="G188" s="18">
        <v>24</v>
      </c>
      <c r="H188" s="8" t="s">
        <v>493</v>
      </c>
      <c r="I188" s="15" t="s">
        <v>494</v>
      </c>
      <c r="J188" s="18">
        <v>76</v>
      </c>
      <c r="K188" s="11" t="str">
        <f t="shared" si="9"/>
        <v>2020级士官1/2班合班 76人</v>
      </c>
      <c r="L188" s="31" t="str">
        <f t="shared" si="10"/>
        <v>思想道德修养与法律基础 高颖 2节</v>
      </c>
      <c r="M188" s="11" t="str">
        <f t="shared" si="11"/>
        <v>思想道德修养与法律基础 高颖 2节 2020级士官1/2班合班 76人</v>
      </c>
      <c r="N188" s="8">
        <v>218</v>
      </c>
      <c r="O188" s="17">
        <v>40506</v>
      </c>
    </row>
    <row r="189" ht="21.6" spans="1:15">
      <c r="A189" s="8">
        <v>192</v>
      </c>
      <c r="B189" s="18"/>
      <c r="C189" s="41" t="s">
        <v>364</v>
      </c>
      <c r="D189" s="15" t="s">
        <v>500</v>
      </c>
      <c r="E189" s="8">
        <v>38</v>
      </c>
      <c r="F189" s="18">
        <v>1</v>
      </c>
      <c r="G189" s="42">
        <v>8</v>
      </c>
      <c r="H189" s="18"/>
      <c r="I189" s="9" t="s">
        <v>500</v>
      </c>
      <c r="J189" s="8">
        <v>38</v>
      </c>
      <c r="K189" s="31" t="str">
        <f t="shared" si="9"/>
        <v>2020级计算机应用士官2班 38人</v>
      </c>
      <c r="L189" s="31" t="str">
        <f t="shared" si="10"/>
        <v>形势与政策  1节</v>
      </c>
      <c r="M189" s="11" t="str">
        <f t="shared" si="11"/>
        <v>形势与政策  1节 2020级计算机应用士官2班 38人</v>
      </c>
      <c r="N189" s="18"/>
      <c r="O189" s="18"/>
    </row>
    <row r="190" s="21" customFormat="1" ht="21.6" spans="1:15">
      <c r="A190" s="17">
        <v>193</v>
      </c>
      <c r="B190" s="17" t="s">
        <v>447</v>
      </c>
      <c r="C190" s="37" t="s">
        <v>448</v>
      </c>
      <c r="D190" s="16" t="s">
        <v>500</v>
      </c>
      <c r="E190" s="17">
        <v>38</v>
      </c>
      <c r="F190" s="17">
        <v>2</v>
      </c>
      <c r="G190" s="17">
        <v>14</v>
      </c>
      <c r="H190" s="17" t="s">
        <v>447</v>
      </c>
      <c r="I190" s="16" t="s">
        <v>500</v>
      </c>
      <c r="J190" s="8">
        <v>38</v>
      </c>
      <c r="K190" s="44" t="str">
        <f t="shared" si="9"/>
        <v>2020级计算机应用士官2班 38人</v>
      </c>
      <c r="L190" s="31" t="str">
        <f t="shared" si="10"/>
        <v>心理健康教育 眭佳乐 2节</v>
      </c>
      <c r="M190" s="44" t="str">
        <f t="shared" si="11"/>
        <v>心理健康教育 眭佳乐 2节 2020级计算机应用士官2班 38人</v>
      </c>
      <c r="N190" s="17">
        <v>212</v>
      </c>
      <c r="O190" s="47" t="s">
        <v>502</v>
      </c>
    </row>
    <row r="191" ht="21.6" spans="1:15">
      <c r="A191" s="8">
        <v>194</v>
      </c>
      <c r="B191" s="8" t="s">
        <v>496</v>
      </c>
      <c r="C191" s="29" t="s">
        <v>453</v>
      </c>
      <c r="D191" s="15" t="s">
        <v>500</v>
      </c>
      <c r="E191" s="8">
        <v>38</v>
      </c>
      <c r="F191" s="18">
        <v>4</v>
      </c>
      <c r="G191" s="18">
        <v>56</v>
      </c>
      <c r="H191" s="8" t="s">
        <v>496</v>
      </c>
      <c r="I191" s="9" t="s">
        <v>500</v>
      </c>
      <c r="J191" s="8">
        <v>38</v>
      </c>
      <c r="K191" s="11" t="str">
        <f t="shared" ref="K191:K254" si="12">I191&amp;" "&amp;J191&amp;"人"</f>
        <v>2020级计算机应用士官2班 38人</v>
      </c>
      <c r="L191" s="31" t="str">
        <f t="shared" ref="L191:L254" si="13">C191&amp;" "&amp;H191&amp;" "&amp;F191&amp;"节"</f>
        <v>高职英语 薛莉 4节</v>
      </c>
      <c r="M191" s="11" t="str">
        <f t="shared" ref="M191:M255" si="14">L191&amp;" "&amp;K191</f>
        <v>高职英语 薛莉 4节 2020级计算机应用士官2班 38人</v>
      </c>
      <c r="N191" s="48">
        <v>217</v>
      </c>
      <c r="O191" s="17" t="s">
        <v>503</v>
      </c>
    </row>
    <row r="192" s="21" customFormat="1" ht="21.6" spans="1:15">
      <c r="A192" s="17">
        <v>195</v>
      </c>
      <c r="B192" s="38" t="s">
        <v>464</v>
      </c>
      <c r="C192" s="37" t="s">
        <v>456</v>
      </c>
      <c r="D192" s="16" t="s">
        <v>500</v>
      </c>
      <c r="E192" s="17">
        <v>38</v>
      </c>
      <c r="F192" s="17">
        <v>2</v>
      </c>
      <c r="G192" s="17">
        <v>14</v>
      </c>
      <c r="H192" s="38" t="s">
        <v>464</v>
      </c>
      <c r="I192" s="15" t="s">
        <v>494</v>
      </c>
      <c r="J192" s="18">
        <v>76</v>
      </c>
      <c r="K192" s="44" t="str">
        <f t="shared" si="12"/>
        <v>2020级士官1/2班合班 76人</v>
      </c>
      <c r="L192" s="31" t="str">
        <f t="shared" si="13"/>
        <v>中国传统文化概论 杨眉 2节</v>
      </c>
      <c r="M192" s="44" t="str">
        <f t="shared" si="14"/>
        <v>中国传统文化概论 杨眉 2节 2020级士官1/2班合班 76人</v>
      </c>
      <c r="N192" s="17">
        <v>216</v>
      </c>
      <c r="O192" s="17" t="s">
        <v>499</v>
      </c>
    </row>
    <row r="193" spans="1:15">
      <c r="A193" s="8">
        <v>196</v>
      </c>
      <c r="B193" s="8"/>
      <c r="C193" s="9"/>
      <c r="D193" s="9"/>
      <c r="E193" s="8"/>
      <c r="F193" s="8"/>
      <c r="G193" s="8"/>
      <c r="H193" s="8"/>
      <c r="I193" s="9">
        <v>0</v>
      </c>
      <c r="J193" s="8">
        <v>0</v>
      </c>
      <c r="K193" s="31" t="str">
        <f t="shared" si="12"/>
        <v>0 0人</v>
      </c>
      <c r="L193" s="31" t="str">
        <f t="shared" si="13"/>
        <v>  节</v>
      </c>
      <c r="M193" s="11" t="str">
        <f t="shared" si="14"/>
        <v>  节 0 0人</v>
      </c>
      <c r="N193" s="8"/>
      <c r="O193" s="8"/>
    </row>
    <row r="194" ht="21.6" spans="1:15">
      <c r="A194" s="8">
        <v>197</v>
      </c>
      <c r="B194" s="48" t="s">
        <v>504</v>
      </c>
      <c r="C194" s="9" t="s">
        <v>505</v>
      </c>
      <c r="D194" s="9" t="s">
        <v>506</v>
      </c>
      <c r="E194" s="8">
        <v>40</v>
      </c>
      <c r="F194" s="8">
        <v>4</v>
      </c>
      <c r="G194" s="8">
        <v>56</v>
      </c>
      <c r="H194" s="48" t="s">
        <v>504</v>
      </c>
      <c r="I194" s="9" t="s">
        <v>506</v>
      </c>
      <c r="J194" s="8">
        <v>40</v>
      </c>
      <c r="K194" s="31" t="str">
        <f t="shared" si="12"/>
        <v>2020级计算机网络1班 40人</v>
      </c>
      <c r="L194" s="31" t="str">
        <f t="shared" si="13"/>
        <v>网页设计与制作 纳芳 4节</v>
      </c>
      <c r="M194" s="11" t="str">
        <f t="shared" si="14"/>
        <v>网页设计与制作 纳芳 4节 2020级计算机网络1班 40人</v>
      </c>
      <c r="N194" s="8">
        <v>18</v>
      </c>
      <c r="O194" s="8">
        <v>301020304</v>
      </c>
    </row>
    <row r="195" ht="21.6" spans="1:16">
      <c r="A195" s="8">
        <v>198</v>
      </c>
      <c r="B195" s="10" t="s">
        <v>372</v>
      </c>
      <c r="C195" s="9" t="s">
        <v>507</v>
      </c>
      <c r="D195" s="9" t="s">
        <v>506</v>
      </c>
      <c r="E195" s="8">
        <v>40</v>
      </c>
      <c r="F195" s="8">
        <v>3</v>
      </c>
      <c r="G195" s="8">
        <v>48</v>
      </c>
      <c r="H195" s="10" t="s">
        <v>372</v>
      </c>
      <c r="I195" s="9" t="s">
        <v>506</v>
      </c>
      <c r="J195" s="8">
        <v>40</v>
      </c>
      <c r="K195" s="31" t="str">
        <f t="shared" si="12"/>
        <v>2020级计算机网络1班 40人</v>
      </c>
      <c r="L195" s="31" t="str">
        <f t="shared" si="13"/>
        <v>计算机网络技术基础 鲁菁 3节</v>
      </c>
      <c r="M195" s="11" t="str">
        <f t="shared" si="14"/>
        <v>计算机网络技术基础 鲁菁 3节 2020级计算机网络1班 40人</v>
      </c>
      <c r="N195" s="8">
        <v>18</v>
      </c>
      <c r="O195" s="8">
        <v>3050607</v>
      </c>
      <c r="P195" s="7">
        <v>2010203</v>
      </c>
    </row>
    <row r="196" ht="21.6" spans="1:15">
      <c r="A196" s="8">
        <v>199</v>
      </c>
      <c r="B196" s="10" t="s">
        <v>501</v>
      </c>
      <c r="C196" s="9" t="s">
        <v>442</v>
      </c>
      <c r="D196" s="9" t="s">
        <v>506</v>
      </c>
      <c r="E196" s="8">
        <v>40</v>
      </c>
      <c r="F196" s="8">
        <v>4</v>
      </c>
      <c r="G196" s="8">
        <v>56</v>
      </c>
      <c r="H196" s="10" t="s">
        <v>501</v>
      </c>
      <c r="I196" s="9" t="s">
        <v>506</v>
      </c>
      <c r="J196" s="8">
        <v>40</v>
      </c>
      <c r="K196" s="31" t="str">
        <f t="shared" si="12"/>
        <v>2020级计算机网络1班 40人</v>
      </c>
      <c r="L196" s="31" t="str">
        <f t="shared" si="13"/>
        <v>计算机应用基础 马百品 4节</v>
      </c>
      <c r="M196" s="11" t="str">
        <f t="shared" si="14"/>
        <v>计算机应用基础 马百品 4节 2020级计算机网络1班 40人</v>
      </c>
      <c r="N196" s="8" t="s">
        <v>152</v>
      </c>
      <c r="O196" s="8">
        <v>405060708</v>
      </c>
    </row>
    <row r="197" ht="21.6" spans="1:15">
      <c r="A197" s="8">
        <v>200</v>
      </c>
      <c r="B197" s="8" t="s">
        <v>508</v>
      </c>
      <c r="C197" s="29" t="s">
        <v>444</v>
      </c>
      <c r="D197" s="15" t="s">
        <v>506</v>
      </c>
      <c r="E197" s="8">
        <v>40</v>
      </c>
      <c r="F197" s="18">
        <v>2</v>
      </c>
      <c r="G197" s="18">
        <v>24</v>
      </c>
      <c r="H197" s="8" t="s">
        <v>508</v>
      </c>
      <c r="I197" s="9" t="s">
        <v>509</v>
      </c>
      <c r="J197" s="8">
        <v>65</v>
      </c>
      <c r="K197" s="11" t="str">
        <f t="shared" si="12"/>
        <v>2020级网络1班与云计算班合班 65人</v>
      </c>
      <c r="L197" s="31" t="str">
        <f t="shared" si="13"/>
        <v>思想道德修养与法律基础 杨婧晓 2节</v>
      </c>
      <c r="M197" s="11" t="str">
        <f t="shared" si="14"/>
        <v>思想道德修养与法律基础 杨婧晓 2节 2020级网络1班与云计算班合班 65人</v>
      </c>
      <c r="N197" s="8">
        <v>216</v>
      </c>
      <c r="O197" s="17">
        <v>50304</v>
      </c>
    </row>
    <row r="198" ht="21.6" spans="1:15">
      <c r="A198" s="8">
        <v>201</v>
      </c>
      <c r="B198" s="8"/>
      <c r="C198" s="29" t="s">
        <v>364</v>
      </c>
      <c r="D198" s="15" t="s">
        <v>506</v>
      </c>
      <c r="E198" s="8">
        <v>40</v>
      </c>
      <c r="F198" s="18">
        <v>1</v>
      </c>
      <c r="G198" s="18">
        <v>8</v>
      </c>
      <c r="H198" s="8"/>
      <c r="I198" s="9" t="s">
        <v>506</v>
      </c>
      <c r="J198" s="8">
        <v>40</v>
      </c>
      <c r="K198" s="31" t="str">
        <f t="shared" si="12"/>
        <v>2020级计算机网络1班 40人</v>
      </c>
      <c r="L198" s="31" t="str">
        <f t="shared" si="13"/>
        <v>形势与政策  1节</v>
      </c>
      <c r="M198" s="11" t="str">
        <f t="shared" si="14"/>
        <v>形势与政策  1节 2020级计算机网络1班 40人</v>
      </c>
      <c r="N198" s="8"/>
      <c r="O198" s="8"/>
    </row>
    <row r="199" ht="21.6" spans="1:15">
      <c r="A199" s="8">
        <v>202</v>
      </c>
      <c r="B199" s="8"/>
      <c r="C199" s="15" t="s">
        <v>446</v>
      </c>
      <c r="D199" s="15" t="s">
        <v>506</v>
      </c>
      <c r="E199" s="8">
        <v>40</v>
      </c>
      <c r="F199" s="27">
        <v>1</v>
      </c>
      <c r="G199" s="27">
        <v>10</v>
      </c>
      <c r="H199" s="8"/>
      <c r="I199" s="9" t="s">
        <v>506</v>
      </c>
      <c r="J199" s="8">
        <v>40</v>
      </c>
      <c r="K199" s="31" t="str">
        <f t="shared" si="12"/>
        <v>2020级计算机网络1班 40人</v>
      </c>
      <c r="L199" s="31" t="str">
        <f t="shared" si="13"/>
        <v>军事理论  1节</v>
      </c>
      <c r="M199" s="11" t="str">
        <f t="shared" si="14"/>
        <v>军事理论  1节 2020级计算机网络1班 40人</v>
      </c>
      <c r="N199" s="8"/>
      <c r="O199" s="8"/>
    </row>
    <row r="200" s="21" customFormat="1" ht="21.6" spans="1:15">
      <c r="A200" s="17">
        <v>203</v>
      </c>
      <c r="B200" s="17" t="s">
        <v>447</v>
      </c>
      <c r="C200" s="37" t="s">
        <v>448</v>
      </c>
      <c r="D200" s="16" t="s">
        <v>506</v>
      </c>
      <c r="E200" s="17">
        <v>40</v>
      </c>
      <c r="F200" s="17">
        <v>2</v>
      </c>
      <c r="G200" s="17">
        <v>14</v>
      </c>
      <c r="H200" s="17" t="s">
        <v>447</v>
      </c>
      <c r="I200" s="16" t="s">
        <v>509</v>
      </c>
      <c r="J200" s="17">
        <v>65</v>
      </c>
      <c r="K200" s="44" t="str">
        <f t="shared" si="12"/>
        <v>2020级网络1班与云计算班合班 65人</v>
      </c>
      <c r="L200" s="31" t="str">
        <f t="shared" si="13"/>
        <v>心理健康教育 眭佳乐 2节</v>
      </c>
      <c r="M200" s="44" t="str">
        <f t="shared" si="14"/>
        <v>心理健康教育 眭佳乐 2节 2020级网络1班与云计算班合班 65人</v>
      </c>
      <c r="N200" s="17" t="s">
        <v>64</v>
      </c>
      <c r="O200" s="17" t="s">
        <v>510</v>
      </c>
    </row>
    <row r="201" ht="21.6" spans="1:15">
      <c r="A201" s="8">
        <v>204</v>
      </c>
      <c r="B201" s="8" t="s">
        <v>511</v>
      </c>
      <c r="C201" s="29" t="s">
        <v>451</v>
      </c>
      <c r="D201" s="15" t="s">
        <v>506</v>
      </c>
      <c r="E201" s="8">
        <v>40</v>
      </c>
      <c r="F201" s="18">
        <v>2</v>
      </c>
      <c r="G201" s="18">
        <v>28</v>
      </c>
      <c r="H201" s="8" t="s">
        <v>511</v>
      </c>
      <c r="I201" s="9" t="s">
        <v>506</v>
      </c>
      <c r="J201" s="8">
        <v>40</v>
      </c>
      <c r="K201" s="11" t="str">
        <f t="shared" si="12"/>
        <v>2020级计算机网络1班 40人</v>
      </c>
      <c r="L201" s="31" t="str">
        <f t="shared" si="13"/>
        <v>体育与健康 姬鲁宁 2节</v>
      </c>
      <c r="M201" s="11" t="str">
        <f t="shared" si="14"/>
        <v>体育与健康 姬鲁宁 2节 2020级计算机网络1班 40人</v>
      </c>
      <c r="N201" s="8" t="s">
        <v>76</v>
      </c>
      <c r="O201" s="17">
        <v>10506</v>
      </c>
    </row>
    <row r="202" ht="21.6" spans="1:15">
      <c r="A202" s="8">
        <v>205</v>
      </c>
      <c r="B202" s="8" t="s">
        <v>512</v>
      </c>
      <c r="C202" s="29" t="s">
        <v>453</v>
      </c>
      <c r="D202" s="15" t="s">
        <v>506</v>
      </c>
      <c r="E202" s="8">
        <v>40</v>
      </c>
      <c r="F202" s="18">
        <v>4</v>
      </c>
      <c r="G202" s="18">
        <v>56</v>
      </c>
      <c r="H202" s="8" t="s">
        <v>512</v>
      </c>
      <c r="I202" s="9" t="s">
        <v>506</v>
      </c>
      <c r="J202" s="8">
        <v>40</v>
      </c>
      <c r="K202" s="11" t="str">
        <f t="shared" si="12"/>
        <v>2020级计算机网络1班 40人</v>
      </c>
      <c r="L202" s="31" t="str">
        <f t="shared" si="13"/>
        <v>高职英语 王玲 4节</v>
      </c>
      <c r="M202" s="11" t="str">
        <f t="shared" si="14"/>
        <v>高职英语 王玲 4节 2020级计算机网络1班 40人</v>
      </c>
      <c r="N202" s="8" t="s">
        <v>497</v>
      </c>
      <c r="O202" s="17" t="s">
        <v>463</v>
      </c>
    </row>
    <row r="203" s="21" customFormat="1" ht="21.6" spans="1:15">
      <c r="A203" s="17">
        <v>206</v>
      </c>
      <c r="B203" s="38" t="s">
        <v>464</v>
      </c>
      <c r="C203" s="37" t="s">
        <v>456</v>
      </c>
      <c r="D203" s="16" t="s">
        <v>506</v>
      </c>
      <c r="E203" s="17">
        <v>40</v>
      </c>
      <c r="F203" s="17">
        <v>2</v>
      </c>
      <c r="G203" s="17">
        <v>14</v>
      </c>
      <c r="H203" s="38" t="s">
        <v>464</v>
      </c>
      <c r="I203" s="16" t="s">
        <v>509</v>
      </c>
      <c r="J203" s="17">
        <v>65</v>
      </c>
      <c r="K203" s="44" t="str">
        <f t="shared" si="12"/>
        <v>2020级网络1班与云计算班合班 65人</v>
      </c>
      <c r="L203" s="31" t="str">
        <f t="shared" si="13"/>
        <v>中国传统文化概论 杨眉 2节</v>
      </c>
      <c r="M203" s="44" t="str">
        <f t="shared" si="14"/>
        <v>中国传统文化概论 杨眉 2节 2020级网络1班与云计算班合班 65人</v>
      </c>
      <c r="N203" s="17" t="s">
        <v>64</v>
      </c>
      <c r="O203" s="17" t="s">
        <v>513</v>
      </c>
    </row>
    <row r="204" spans="1:15">
      <c r="A204" s="8">
        <v>207</v>
      </c>
      <c r="B204" s="8"/>
      <c r="C204" s="9"/>
      <c r="D204" s="9"/>
      <c r="E204" s="8"/>
      <c r="F204" s="8"/>
      <c r="G204" s="8"/>
      <c r="H204" s="8"/>
      <c r="I204" s="9">
        <v>0</v>
      </c>
      <c r="J204" s="8">
        <v>0</v>
      </c>
      <c r="K204" s="31" t="str">
        <f t="shared" si="12"/>
        <v>0 0人</v>
      </c>
      <c r="L204" s="31" t="str">
        <f t="shared" si="13"/>
        <v>  节</v>
      </c>
      <c r="M204" s="11" t="str">
        <f t="shared" si="14"/>
        <v>  节 0 0人</v>
      </c>
      <c r="N204" s="8"/>
      <c r="O204" s="8"/>
    </row>
    <row r="205" ht="21.6" spans="1:15">
      <c r="A205" s="8">
        <v>208</v>
      </c>
      <c r="B205" s="48" t="s">
        <v>419</v>
      </c>
      <c r="C205" s="9" t="s">
        <v>505</v>
      </c>
      <c r="D205" s="9" t="s">
        <v>514</v>
      </c>
      <c r="E205" s="8">
        <v>40</v>
      </c>
      <c r="F205" s="8">
        <v>4</v>
      </c>
      <c r="G205" s="8">
        <v>56</v>
      </c>
      <c r="H205" s="48" t="s">
        <v>419</v>
      </c>
      <c r="I205" s="9" t="s">
        <v>514</v>
      </c>
      <c r="J205" s="8">
        <v>40</v>
      </c>
      <c r="K205" s="31" t="str">
        <f t="shared" si="12"/>
        <v>2020级计算机网络2班 40人</v>
      </c>
      <c r="L205" s="31" t="str">
        <f t="shared" si="13"/>
        <v>网页设计与制作 王涛 4节</v>
      </c>
      <c r="M205" s="11" t="str">
        <f t="shared" si="14"/>
        <v>网页设计与制作 王涛 4节 2020级计算机网络2班 40人</v>
      </c>
      <c r="N205" s="8">
        <v>18</v>
      </c>
      <c r="O205" s="8">
        <v>201020304</v>
      </c>
    </row>
    <row r="206" ht="21.6" spans="1:15">
      <c r="A206" s="8">
        <v>209</v>
      </c>
      <c r="B206" s="10" t="s">
        <v>515</v>
      </c>
      <c r="C206" s="9" t="s">
        <v>507</v>
      </c>
      <c r="D206" s="9" t="s">
        <v>514</v>
      </c>
      <c r="E206" s="8">
        <v>40</v>
      </c>
      <c r="F206" s="8">
        <v>3</v>
      </c>
      <c r="G206" s="8">
        <v>48</v>
      </c>
      <c r="H206" s="10" t="s">
        <v>515</v>
      </c>
      <c r="I206" s="9" t="s">
        <v>514</v>
      </c>
      <c r="J206" s="8">
        <v>40</v>
      </c>
      <c r="K206" s="31" t="str">
        <f t="shared" si="12"/>
        <v>2020级计算机网络2班 40人</v>
      </c>
      <c r="L206" s="31" t="str">
        <f t="shared" si="13"/>
        <v>计算机网络技术基础 侯戈 3节</v>
      </c>
      <c r="M206" s="11" t="str">
        <f t="shared" si="14"/>
        <v>计算机网络技术基础 侯戈 3节 2020级计算机网络2班 40人</v>
      </c>
      <c r="N206" s="8">
        <v>14</v>
      </c>
      <c r="O206" s="8">
        <v>3050607</v>
      </c>
    </row>
    <row r="207" ht="21.6" spans="1:15">
      <c r="A207" s="8">
        <v>210</v>
      </c>
      <c r="B207" s="10" t="s">
        <v>460</v>
      </c>
      <c r="C207" s="9" t="s">
        <v>442</v>
      </c>
      <c r="D207" s="9" t="s">
        <v>514</v>
      </c>
      <c r="E207" s="8">
        <v>40</v>
      </c>
      <c r="F207" s="8">
        <v>4</v>
      </c>
      <c r="G207" s="8">
        <v>56</v>
      </c>
      <c r="H207" s="10" t="s">
        <v>460</v>
      </c>
      <c r="I207" s="9" t="s">
        <v>514</v>
      </c>
      <c r="J207" s="8">
        <v>40</v>
      </c>
      <c r="K207" s="31" t="str">
        <f t="shared" si="12"/>
        <v>2020级计算机网络2班 40人</v>
      </c>
      <c r="L207" s="31" t="str">
        <f t="shared" si="13"/>
        <v>计算机应用基础 何芳 4节</v>
      </c>
      <c r="M207" s="11" t="str">
        <f t="shared" si="14"/>
        <v>计算机应用基础 何芳 4节 2020级计算机网络2班 40人</v>
      </c>
      <c r="N207" s="8">
        <v>13</v>
      </c>
      <c r="O207" s="8">
        <v>301020304</v>
      </c>
    </row>
    <row r="208" ht="21.6" spans="1:15">
      <c r="A208" s="8">
        <v>211</v>
      </c>
      <c r="B208" s="8" t="s">
        <v>493</v>
      </c>
      <c r="C208" s="29" t="s">
        <v>444</v>
      </c>
      <c r="D208" s="15" t="s">
        <v>514</v>
      </c>
      <c r="E208" s="8">
        <v>40</v>
      </c>
      <c r="F208" s="18">
        <v>2</v>
      </c>
      <c r="G208" s="18">
        <v>24</v>
      </c>
      <c r="H208" s="8" t="s">
        <v>493</v>
      </c>
      <c r="I208" s="9" t="s">
        <v>516</v>
      </c>
      <c r="J208" s="8">
        <v>65</v>
      </c>
      <c r="K208" s="11" t="str">
        <f t="shared" si="12"/>
        <v>2020级网络2班与人工智能合班 65人</v>
      </c>
      <c r="L208" s="31" t="str">
        <f t="shared" si="13"/>
        <v>思想道德修养与法律基础 高颖 2节</v>
      </c>
      <c r="M208" s="11" t="str">
        <f t="shared" si="14"/>
        <v>思想道德修养与法律基础 高颖 2节 2020级网络2班与人工智能合班 65人</v>
      </c>
      <c r="N208" s="8">
        <v>216</v>
      </c>
      <c r="O208" s="17">
        <v>10304</v>
      </c>
    </row>
    <row r="209" ht="21.6" spans="1:15">
      <c r="A209" s="8">
        <v>212</v>
      </c>
      <c r="B209" s="8"/>
      <c r="C209" s="29" t="s">
        <v>364</v>
      </c>
      <c r="D209" s="15" t="s">
        <v>514</v>
      </c>
      <c r="E209" s="8">
        <v>40</v>
      </c>
      <c r="F209" s="18">
        <v>1</v>
      </c>
      <c r="G209" s="18">
        <v>8</v>
      </c>
      <c r="H209" s="8"/>
      <c r="I209" s="9" t="s">
        <v>514</v>
      </c>
      <c r="J209" s="8">
        <v>40</v>
      </c>
      <c r="K209" s="31" t="str">
        <f t="shared" si="12"/>
        <v>2020级计算机网络2班 40人</v>
      </c>
      <c r="L209" s="31" t="str">
        <f t="shared" si="13"/>
        <v>形势与政策  1节</v>
      </c>
      <c r="M209" s="11" t="str">
        <f t="shared" si="14"/>
        <v>形势与政策  1节 2020级计算机网络2班 40人</v>
      </c>
      <c r="N209" s="8"/>
      <c r="O209" s="8"/>
    </row>
    <row r="210" ht="21.6" spans="1:15">
      <c r="A210" s="8">
        <v>213</v>
      </c>
      <c r="B210" s="8"/>
      <c r="C210" s="15" t="s">
        <v>446</v>
      </c>
      <c r="D210" s="15" t="s">
        <v>514</v>
      </c>
      <c r="E210" s="8">
        <v>40</v>
      </c>
      <c r="F210" s="27">
        <v>1</v>
      </c>
      <c r="G210" s="27">
        <v>10</v>
      </c>
      <c r="H210" s="8"/>
      <c r="I210" s="9" t="s">
        <v>514</v>
      </c>
      <c r="J210" s="8">
        <v>40</v>
      </c>
      <c r="K210" s="31" t="str">
        <f t="shared" si="12"/>
        <v>2020级计算机网络2班 40人</v>
      </c>
      <c r="L210" s="31" t="str">
        <f t="shared" si="13"/>
        <v>军事理论  1节</v>
      </c>
      <c r="M210" s="11" t="str">
        <f t="shared" si="14"/>
        <v>军事理论  1节 2020级计算机网络2班 40人</v>
      </c>
      <c r="N210" s="8"/>
      <c r="O210" s="8"/>
    </row>
    <row r="211" s="21" customFormat="1" ht="21.6" spans="1:15">
      <c r="A211" s="17">
        <v>214</v>
      </c>
      <c r="B211" s="17" t="s">
        <v>447</v>
      </c>
      <c r="C211" s="37" t="s">
        <v>448</v>
      </c>
      <c r="D211" s="16" t="s">
        <v>514</v>
      </c>
      <c r="E211" s="17">
        <v>40</v>
      </c>
      <c r="F211" s="17">
        <v>2</v>
      </c>
      <c r="G211" s="17">
        <v>14</v>
      </c>
      <c r="H211" s="17" t="s">
        <v>447</v>
      </c>
      <c r="I211" s="16" t="s">
        <v>516</v>
      </c>
      <c r="J211" s="17">
        <v>65</v>
      </c>
      <c r="K211" s="44" t="str">
        <f t="shared" si="12"/>
        <v>2020级网络2班与人工智能合班 65人</v>
      </c>
      <c r="L211" s="31" t="str">
        <f t="shared" si="13"/>
        <v>心理健康教育 眭佳乐 2节</v>
      </c>
      <c r="M211" s="44" t="str">
        <f t="shared" si="14"/>
        <v>心理健康教育 眭佳乐 2节 2020级网络2班与人工智能合班 65人</v>
      </c>
      <c r="N211" s="17">
        <v>216</v>
      </c>
      <c r="O211" s="17" t="s">
        <v>517</v>
      </c>
    </row>
    <row r="212" ht="21.6" spans="1:15">
      <c r="A212" s="8">
        <v>215</v>
      </c>
      <c r="B212" s="8" t="s">
        <v>511</v>
      </c>
      <c r="C212" s="29" t="s">
        <v>451</v>
      </c>
      <c r="D212" s="15" t="s">
        <v>514</v>
      </c>
      <c r="E212" s="8">
        <v>40</v>
      </c>
      <c r="F212" s="18">
        <v>2</v>
      </c>
      <c r="G212" s="18">
        <v>28</v>
      </c>
      <c r="H212" s="8" t="s">
        <v>511</v>
      </c>
      <c r="I212" s="9" t="s">
        <v>514</v>
      </c>
      <c r="J212" s="8">
        <v>40</v>
      </c>
      <c r="K212" s="11" t="str">
        <f t="shared" si="12"/>
        <v>2020级计算机网络2班 40人</v>
      </c>
      <c r="L212" s="31" t="str">
        <f t="shared" si="13"/>
        <v>体育与健康 姬鲁宁 2节</v>
      </c>
      <c r="M212" s="11" t="str">
        <f t="shared" si="14"/>
        <v>体育与健康 姬鲁宁 2节 2020级计算机网络2班 40人</v>
      </c>
      <c r="N212" s="8" t="s">
        <v>76</v>
      </c>
      <c r="O212" s="17">
        <v>10708</v>
      </c>
    </row>
    <row r="213" ht="21.6" spans="1:15">
      <c r="A213" s="8">
        <v>216</v>
      </c>
      <c r="B213" s="8" t="s">
        <v>512</v>
      </c>
      <c r="C213" s="29" t="s">
        <v>453</v>
      </c>
      <c r="D213" s="15" t="s">
        <v>514</v>
      </c>
      <c r="E213" s="8">
        <v>40</v>
      </c>
      <c r="F213" s="18">
        <v>4</v>
      </c>
      <c r="G213" s="18">
        <v>56</v>
      </c>
      <c r="H213" s="8" t="s">
        <v>512</v>
      </c>
      <c r="I213" s="9" t="s">
        <v>514</v>
      </c>
      <c r="J213" s="8">
        <v>40</v>
      </c>
      <c r="K213" s="11" t="str">
        <f t="shared" si="12"/>
        <v>2020级计算机网络2班 40人</v>
      </c>
      <c r="L213" s="31" t="str">
        <f t="shared" si="13"/>
        <v>高职英语 王玲 4节</v>
      </c>
      <c r="M213" s="11" t="str">
        <f t="shared" si="14"/>
        <v>高职英语 王玲 4节 2020级计算机网络2班 40人</v>
      </c>
      <c r="N213" s="8">
        <v>217</v>
      </c>
      <c r="O213" s="17" t="s">
        <v>454</v>
      </c>
    </row>
    <row r="214" s="21" customFormat="1" ht="21.6" spans="1:15">
      <c r="A214" s="17">
        <v>217</v>
      </c>
      <c r="B214" s="38" t="s">
        <v>464</v>
      </c>
      <c r="C214" s="37" t="s">
        <v>456</v>
      </c>
      <c r="D214" s="16" t="s">
        <v>514</v>
      </c>
      <c r="E214" s="17">
        <v>40</v>
      </c>
      <c r="F214" s="17">
        <v>2</v>
      </c>
      <c r="G214" s="17">
        <v>14</v>
      </c>
      <c r="H214" s="38" t="s">
        <v>464</v>
      </c>
      <c r="I214" s="16" t="s">
        <v>516</v>
      </c>
      <c r="J214" s="17">
        <v>65</v>
      </c>
      <c r="K214" s="44" t="str">
        <f t="shared" si="12"/>
        <v>2020级网络2班与人工智能合班 65人</v>
      </c>
      <c r="L214" s="31" t="str">
        <f t="shared" si="13"/>
        <v>中国传统文化概论 杨眉 2节</v>
      </c>
      <c r="M214" s="44" t="str">
        <f t="shared" si="14"/>
        <v>中国传统文化概论 杨眉 2节 2020级网络2班与人工智能合班 65人</v>
      </c>
      <c r="N214" s="17">
        <v>216</v>
      </c>
      <c r="O214" s="17" t="s">
        <v>518</v>
      </c>
    </row>
    <row r="215" spans="1:15">
      <c r="A215" s="8">
        <v>218</v>
      </c>
      <c r="B215" s="8"/>
      <c r="C215" s="9"/>
      <c r="D215" s="9"/>
      <c r="E215" s="8"/>
      <c r="F215" s="8"/>
      <c r="G215" s="8"/>
      <c r="H215" s="8"/>
      <c r="I215" s="9">
        <v>0</v>
      </c>
      <c r="J215" s="8">
        <v>0</v>
      </c>
      <c r="K215" s="31" t="str">
        <f t="shared" si="12"/>
        <v>0 0人</v>
      </c>
      <c r="L215" s="31" t="str">
        <f t="shared" si="13"/>
        <v>  节</v>
      </c>
      <c r="M215" s="11" t="str">
        <f t="shared" si="14"/>
        <v>  节 0 0人</v>
      </c>
      <c r="N215" s="8"/>
      <c r="O215" s="8"/>
    </row>
    <row r="216" ht="21.6" spans="1:15">
      <c r="A216" s="8">
        <v>219</v>
      </c>
      <c r="B216" s="10" t="s">
        <v>343</v>
      </c>
      <c r="C216" s="9" t="s">
        <v>519</v>
      </c>
      <c r="D216" s="9" t="s">
        <v>520</v>
      </c>
      <c r="E216" s="8">
        <v>25</v>
      </c>
      <c r="F216" s="8">
        <v>3</v>
      </c>
      <c r="G216" s="8">
        <v>48</v>
      </c>
      <c r="H216" s="10" t="s">
        <v>343</v>
      </c>
      <c r="I216" s="9" t="s">
        <v>520</v>
      </c>
      <c r="J216" s="8">
        <v>25</v>
      </c>
      <c r="K216" s="31" t="str">
        <f t="shared" si="12"/>
        <v>2020级移动互联班 25人</v>
      </c>
      <c r="L216" s="31" t="str">
        <f t="shared" si="13"/>
        <v>AppInventor2应用开发  杜朋轩 3节</v>
      </c>
      <c r="M216" s="11" t="str">
        <f t="shared" si="14"/>
        <v>AppInventor2应用开发  杜朋轩 3节 2020级移动互联班 25人</v>
      </c>
      <c r="N216" s="8">
        <v>1</v>
      </c>
      <c r="O216" s="8">
        <v>1050607</v>
      </c>
    </row>
    <row r="217" ht="21.6" spans="1:15">
      <c r="A217" s="8">
        <v>220</v>
      </c>
      <c r="B217" s="8" t="s">
        <v>388</v>
      </c>
      <c r="C217" s="9" t="s">
        <v>521</v>
      </c>
      <c r="D217" s="9" t="s">
        <v>520</v>
      </c>
      <c r="E217" s="8">
        <v>25</v>
      </c>
      <c r="F217" s="8">
        <v>3</v>
      </c>
      <c r="G217" s="8">
        <v>48</v>
      </c>
      <c r="H217" s="8" t="s">
        <v>388</v>
      </c>
      <c r="I217" s="9" t="s">
        <v>522</v>
      </c>
      <c r="J217" s="8">
        <v>65</v>
      </c>
      <c r="K217" s="31" t="str">
        <f t="shared" si="12"/>
        <v>2020级移动互联与人工智能合班 65人</v>
      </c>
      <c r="L217" s="31" t="str">
        <f t="shared" si="13"/>
        <v>计算机网络基础及应用  丁新义 3节</v>
      </c>
      <c r="M217" s="11" t="str">
        <f t="shared" si="14"/>
        <v>计算机网络基础及应用  丁新义 3节 2020级移动互联与人工智能合班 65人</v>
      </c>
      <c r="N217" s="8">
        <v>15</v>
      </c>
      <c r="O217" s="8">
        <v>1050607</v>
      </c>
    </row>
    <row r="218" ht="21.6" spans="1:15">
      <c r="A218" s="8">
        <v>221</v>
      </c>
      <c r="B218" s="10" t="s">
        <v>460</v>
      </c>
      <c r="C218" s="9" t="s">
        <v>442</v>
      </c>
      <c r="D218" s="9" t="s">
        <v>520</v>
      </c>
      <c r="E218" s="8">
        <v>25</v>
      </c>
      <c r="F218" s="8">
        <v>4</v>
      </c>
      <c r="G218" s="8">
        <v>56</v>
      </c>
      <c r="H218" s="10" t="s">
        <v>460</v>
      </c>
      <c r="I218" s="9" t="s">
        <v>523</v>
      </c>
      <c r="J218" s="8">
        <v>50</v>
      </c>
      <c r="K218" s="31" t="str">
        <f t="shared" si="12"/>
        <v>2020级移动互联与物联网合班 50人</v>
      </c>
      <c r="L218" s="31" t="str">
        <f t="shared" si="13"/>
        <v>计算机应用基础 何芳 4节</v>
      </c>
      <c r="M218" s="11" t="str">
        <f t="shared" si="14"/>
        <v>计算机应用基础 何芳 4节 2020级移动互联与物联网合班 50人</v>
      </c>
      <c r="N218" s="8">
        <v>15</v>
      </c>
      <c r="O218" s="8">
        <v>105060708</v>
      </c>
    </row>
    <row r="219" ht="21.6" spans="1:15">
      <c r="A219" s="8">
        <v>222</v>
      </c>
      <c r="B219" s="8" t="s">
        <v>467</v>
      </c>
      <c r="C219" s="29" t="s">
        <v>444</v>
      </c>
      <c r="D219" s="15" t="s">
        <v>520</v>
      </c>
      <c r="E219" s="8">
        <v>25</v>
      </c>
      <c r="F219" s="18">
        <v>2</v>
      </c>
      <c r="G219" s="18">
        <v>24</v>
      </c>
      <c r="H219" s="8" t="s">
        <v>467</v>
      </c>
      <c r="I219" s="9" t="s">
        <v>476</v>
      </c>
      <c r="J219" s="8">
        <v>70</v>
      </c>
      <c r="K219" s="11" t="str">
        <f t="shared" si="12"/>
        <v>2020级应用4班与移动互联合班 70人</v>
      </c>
      <c r="L219" s="31" t="str">
        <f t="shared" si="13"/>
        <v>思想道德修养与法律基础 陈文君 2节</v>
      </c>
      <c r="M219" s="11" t="str">
        <f t="shared" si="14"/>
        <v>思想道德修养与法律基础 陈文君 2节 2020级应用4班与移动互联合班 70人</v>
      </c>
      <c r="N219" s="8">
        <v>216</v>
      </c>
      <c r="O219" s="17">
        <v>20102</v>
      </c>
    </row>
    <row r="220" spans="1:15">
      <c r="A220" s="8">
        <v>223</v>
      </c>
      <c r="B220" s="8"/>
      <c r="C220" s="29" t="s">
        <v>364</v>
      </c>
      <c r="D220" s="15" t="s">
        <v>520</v>
      </c>
      <c r="E220" s="8">
        <v>25</v>
      </c>
      <c r="F220" s="18">
        <v>1</v>
      </c>
      <c r="G220" s="18">
        <v>8</v>
      </c>
      <c r="H220" s="8"/>
      <c r="I220" s="9" t="s">
        <v>520</v>
      </c>
      <c r="J220" s="8">
        <v>25</v>
      </c>
      <c r="K220" s="31" t="str">
        <f t="shared" si="12"/>
        <v>2020级移动互联班 25人</v>
      </c>
      <c r="L220" s="31" t="str">
        <f t="shared" si="13"/>
        <v>形势与政策  1节</v>
      </c>
      <c r="M220" s="11" t="str">
        <f t="shared" si="14"/>
        <v>形势与政策  1节 2020级移动互联班 25人</v>
      </c>
      <c r="N220" s="8"/>
      <c r="O220" s="8"/>
    </row>
    <row r="221" spans="1:15">
      <c r="A221" s="8">
        <v>224</v>
      </c>
      <c r="B221" s="8"/>
      <c r="C221" s="15" t="s">
        <v>446</v>
      </c>
      <c r="D221" s="15" t="s">
        <v>520</v>
      </c>
      <c r="E221" s="8">
        <v>25</v>
      </c>
      <c r="F221" s="27">
        <v>1</v>
      </c>
      <c r="G221" s="27">
        <v>10</v>
      </c>
      <c r="H221" s="8"/>
      <c r="I221" s="9" t="s">
        <v>520</v>
      </c>
      <c r="J221" s="8">
        <v>25</v>
      </c>
      <c r="K221" s="31" t="str">
        <f t="shared" si="12"/>
        <v>2020级移动互联班 25人</v>
      </c>
      <c r="L221" s="31" t="str">
        <f t="shared" si="13"/>
        <v>军事理论  1节</v>
      </c>
      <c r="M221" s="11" t="str">
        <f t="shared" si="14"/>
        <v>军事理论  1节 2020级移动互联班 25人</v>
      </c>
      <c r="N221" s="8"/>
      <c r="O221" s="8"/>
    </row>
    <row r="222" s="21" customFormat="1" ht="21.6" spans="1:15">
      <c r="A222" s="17">
        <v>225</v>
      </c>
      <c r="B222" s="17" t="s">
        <v>447</v>
      </c>
      <c r="C222" s="37" t="s">
        <v>448</v>
      </c>
      <c r="D222" s="16" t="s">
        <v>520</v>
      </c>
      <c r="E222" s="17">
        <v>25</v>
      </c>
      <c r="F222" s="17">
        <v>2</v>
      </c>
      <c r="G222" s="17">
        <v>14</v>
      </c>
      <c r="H222" s="17" t="s">
        <v>447</v>
      </c>
      <c r="I222" s="16" t="s">
        <v>476</v>
      </c>
      <c r="J222" s="17">
        <v>70</v>
      </c>
      <c r="K222" s="44" t="str">
        <f t="shared" si="12"/>
        <v>2020级应用4班与移动互联合班 70人</v>
      </c>
      <c r="L222" s="31" t="str">
        <f t="shared" si="13"/>
        <v>心理健康教育 眭佳乐 2节</v>
      </c>
      <c r="M222" s="44" t="s">
        <v>310</v>
      </c>
      <c r="N222" s="17" t="s">
        <v>280</v>
      </c>
      <c r="O222" s="17" t="s">
        <v>477</v>
      </c>
    </row>
    <row r="223" ht="21.6" spans="1:15">
      <c r="A223" s="8">
        <v>226</v>
      </c>
      <c r="B223" s="8" t="s">
        <v>524</v>
      </c>
      <c r="C223" s="29" t="s">
        <v>451</v>
      </c>
      <c r="D223" s="15" t="s">
        <v>520</v>
      </c>
      <c r="E223" s="8">
        <v>25</v>
      </c>
      <c r="F223" s="18">
        <v>2</v>
      </c>
      <c r="G223" s="18">
        <v>28</v>
      </c>
      <c r="H223" s="8" t="s">
        <v>524</v>
      </c>
      <c r="I223" s="9" t="s">
        <v>525</v>
      </c>
      <c r="J223" s="8">
        <v>50</v>
      </c>
      <c r="K223" s="11" t="str">
        <f t="shared" si="12"/>
        <v>2020级移动互联与物联网班合班 50人</v>
      </c>
      <c r="L223" s="31" t="str">
        <f t="shared" si="13"/>
        <v>体育与健康 段东满 2节</v>
      </c>
      <c r="M223" s="11" t="str">
        <f t="shared" si="14"/>
        <v>体育与健康 段东满 2节 2020级移动互联与物联网班合班 50人</v>
      </c>
      <c r="N223" s="8" t="s">
        <v>76</v>
      </c>
      <c r="O223" s="17">
        <v>30506</v>
      </c>
    </row>
    <row r="224" ht="21.6" spans="1:15">
      <c r="A224" s="8">
        <v>227</v>
      </c>
      <c r="B224" s="8" t="s">
        <v>526</v>
      </c>
      <c r="C224" s="29" t="s">
        <v>453</v>
      </c>
      <c r="D224" s="15" t="s">
        <v>520</v>
      </c>
      <c r="E224" s="8">
        <v>25</v>
      </c>
      <c r="F224" s="18">
        <v>4</v>
      </c>
      <c r="G224" s="18">
        <v>56</v>
      </c>
      <c r="H224" s="8" t="s">
        <v>526</v>
      </c>
      <c r="I224" s="9" t="s">
        <v>525</v>
      </c>
      <c r="J224" s="8">
        <v>50</v>
      </c>
      <c r="K224" s="11" t="str">
        <f t="shared" si="12"/>
        <v>2020级移动互联与物联网班合班 50人</v>
      </c>
      <c r="L224" s="31" t="str">
        <f t="shared" si="13"/>
        <v>高职英语 郭东萍 4节</v>
      </c>
      <c r="M224" s="11" t="str">
        <f t="shared" si="14"/>
        <v>高职英语 郭东萍 4节 2020级移动互联与物联网班合班 50人</v>
      </c>
      <c r="N224" s="8">
        <v>217</v>
      </c>
      <c r="O224" s="17" t="s">
        <v>527</v>
      </c>
    </row>
    <row r="225" s="21" customFormat="1" ht="21.6" spans="1:15">
      <c r="A225" s="17">
        <v>228</v>
      </c>
      <c r="B225" s="38" t="s">
        <v>455</v>
      </c>
      <c r="C225" s="37" t="s">
        <v>456</v>
      </c>
      <c r="D225" s="16" t="s">
        <v>520</v>
      </c>
      <c r="E225" s="17">
        <v>25</v>
      </c>
      <c r="F225" s="17">
        <v>2</v>
      </c>
      <c r="G225" s="17">
        <v>14</v>
      </c>
      <c r="H225" s="38" t="s">
        <v>455</v>
      </c>
      <c r="I225" s="16" t="s">
        <v>476</v>
      </c>
      <c r="J225" s="17">
        <v>70</v>
      </c>
      <c r="K225" s="44" t="str">
        <f t="shared" si="12"/>
        <v>2020级应用4班与移动互联合班 70人</v>
      </c>
      <c r="L225" s="31" t="str">
        <f t="shared" si="13"/>
        <v>中国传统文化概论 包梦妃 2节</v>
      </c>
      <c r="M225" s="44" t="s">
        <v>528</v>
      </c>
      <c r="N225" s="17" t="s">
        <v>280</v>
      </c>
      <c r="O225" s="17" t="s">
        <v>479</v>
      </c>
    </row>
    <row r="226" spans="1:15">
      <c r="A226" s="8">
        <v>229</v>
      </c>
      <c r="B226" s="8"/>
      <c r="C226" s="9"/>
      <c r="D226" s="9"/>
      <c r="E226" s="8"/>
      <c r="F226" s="8"/>
      <c r="G226" s="8"/>
      <c r="H226" s="8"/>
      <c r="I226" s="9">
        <v>0</v>
      </c>
      <c r="J226" s="8">
        <v>0</v>
      </c>
      <c r="K226" s="31" t="str">
        <f t="shared" si="12"/>
        <v>0 0人</v>
      </c>
      <c r="L226" s="31" t="str">
        <f t="shared" si="13"/>
        <v>  节</v>
      </c>
      <c r="M226" s="11" t="str">
        <f t="shared" si="14"/>
        <v>  节 0 0人</v>
      </c>
      <c r="N226" s="8"/>
      <c r="O226" s="8"/>
    </row>
    <row r="227" ht="21.6" spans="1:15">
      <c r="A227" s="8">
        <v>230</v>
      </c>
      <c r="B227" s="8" t="s">
        <v>375</v>
      </c>
      <c r="C227" s="40" t="s">
        <v>529</v>
      </c>
      <c r="D227" s="9" t="s">
        <v>530</v>
      </c>
      <c r="E227" s="8">
        <v>30</v>
      </c>
      <c r="F227" s="8">
        <v>4</v>
      </c>
      <c r="G227" s="8">
        <v>56</v>
      </c>
      <c r="H227" s="8" t="s">
        <v>375</v>
      </c>
      <c r="I227" s="9" t="s">
        <v>530</v>
      </c>
      <c r="J227" s="8">
        <v>30</v>
      </c>
      <c r="K227" s="31" t="str">
        <f t="shared" si="12"/>
        <v>2020级物联网班 30人</v>
      </c>
      <c r="L227" s="31" t="str">
        <f t="shared" si="13"/>
        <v>Web前端开发初级 乔雪 4节</v>
      </c>
      <c r="M227" s="11" t="str">
        <f t="shared" si="14"/>
        <v>Web前端开发初级 乔雪 4节 2020级物联网班 30人</v>
      </c>
      <c r="N227" s="8">
        <v>8</v>
      </c>
      <c r="O227" s="8">
        <v>505060708</v>
      </c>
    </row>
    <row r="228" ht="21.6" spans="1:15">
      <c r="A228" s="8">
        <v>231</v>
      </c>
      <c r="B228" s="8" t="s">
        <v>404</v>
      </c>
      <c r="C228" s="40" t="s">
        <v>531</v>
      </c>
      <c r="D228" s="9" t="s">
        <v>530</v>
      </c>
      <c r="E228" s="8">
        <v>30</v>
      </c>
      <c r="F228" s="8">
        <v>3</v>
      </c>
      <c r="G228" s="8">
        <v>48</v>
      </c>
      <c r="H228" s="8" t="s">
        <v>404</v>
      </c>
      <c r="I228" s="9" t="s">
        <v>530</v>
      </c>
      <c r="J228" s="8">
        <v>30</v>
      </c>
      <c r="K228" s="31" t="str">
        <f t="shared" si="12"/>
        <v>2020级物联网班 30人</v>
      </c>
      <c r="L228" s="31" t="str">
        <f t="shared" si="13"/>
        <v>计算机网络基础 吴艳 3节</v>
      </c>
      <c r="M228" s="11" t="str">
        <f t="shared" si="14"/>
        <v>计算机网络基础 吴艳 3节 2020级物联网班 30人</v>
      </c>
      <c r="N228" s="8">
        <v>14</v>
      </c>
      <c r="O228" s="8">
        <v>4050607</v>
      </c>
    </row>
    <row r="229" ht="21.6" spans="1:15">
      <c r="A229" s="8">
        <v>232</v>
      </c>
      <c r="B229" s="10" t="s">
        <v>460</v>
      </c>
      <c r="C229" s="9" t="s">
        <v>442</v>
      </c>
      <c r="D229" s="9" t="s">
        <v>530</v>
      </c>
      <c r="E229" s="8">
        <v>30</v>
      </c>
      <c r="F229" s="8">
        <v>4</v>
      </c>
      <c r="G229" s="8">
        <v>56</v>
      </c>
      <c r="H229" s="10" t="s">
        <v>460</v>
      </c>
      <c r="I229" s="9" t="s">
        <v>523</v>
      </c>
      <c r="J229" s="8">
        <v>50</v>
      </c>
      <c r="K229" s="31" t="str">
        <f t="shared" si="12"/>
        <v>2020级移动互联与物联网合班 50人</v>
      </c>
      <c r="L229" s="31" t="str">
        <f t="shared" si="13"/>
        <v>计算机应用基础 何芳 4节</v>
      </c>
      <c r="M229" s="11" t="str">
        <f t="shared" si="14"/>
        <v>计算机应用基础 何芳 4节 2020级移动互联与物联网合班 50人</v>
      </c>
      <c r="N229" s="8">
        <v>15</v>
      </c>
      <c r="O229" s="8">
        <v>105060708</v>
      </c>
    </row>
    <row r="230" ht="21.6" spans="1:15">
      <c r="A230" s="8">
        <v>233</v>
      </c>
      <c r="B230" s="8" t="s">
        <v>443</v>
      </c>
      <c r="C230" s="29" t="s">
        <v>444</v>
      </c>
      <c r="D230" s="15" t="s">
        <v>530</v>
      </c>
      <c r="E230" s="18">
        <v>30</v>
      </c>
      <c r="F230" s="18">
        <v>2</v>
      </c>
      <c r="G230" s="18">
        <v>24</v>
      </c>
      <c r="H230" s="8" t="s">
        <v>443</v>
      </c>
      <c r="I230" s="9" t="s">
        <v>445</v>
      </c>
      <c r="J230" s="8">
        <v>75</v>
      </c>
      <c r="K230" s="11" t="str">
        <f t="shared" si="12"/>
        <v>2020级应用1班与物联网班合班 75人</v>
      </c>
      <c r="L230" s="31" t="str">
        <f t="shared" si="13"/>
        <v>思想道德修养与法律基础 陆兆翔 2节</v>
      </c>
      <c r="M230" s="11" t="str">
        <f t="shared" si="14"/>
        <v>思想道德修养与法律基础 陆兆翔 2节 2020级应用1班与物联网班合班 75人</v>
      </c>
      <c r="N230" s="8" t="s">
        <v>278</v>
      </c>
      <c r="O230" s="17">
        <v>30304</v>
      </c>
    </row>
    <row r="231" spans="1:15">
      <c r="A231" s="8">
        <v>234</v>
      </c>
      <c r="B231" s="8"/>
      <c r="C231" s="29" t="s">
        <v>364</v>
      </c>
      <c r="D231" s="15" t="s">
        <v>530</v>
      </c>
      <c r="E231" s="18">
        <v>30</v>
      </c>
      <c r="F231" s="18">
        <v>1</v>
      </c>
      <c r="G231" s="18">
        <v>8</v>
      </c>
      <c r="H231" s="8"/>
      <c r="I231" s="9" t="s">
        <v>530</v>
      </c>
      <c r="J231" s="8">
        <v>30</v>
      </c>
      <c r="K231" s="31" t="str">
        <f t="shared" si="12"/>
        <v>2020级物联网班 30人</v>
      </c>
      <c r="L231" s="31" t="str">
        <f t="shared" si="13"/>
        <v>形势与政策  1节</v>
      </c>
      <c r="M231" s="11" t="str">
        <f t="shared" si="14"/>
        <v>形势与政策  1节 2020级物联网班 30人</v>
      </c>
      <c r="N231" s="8"/>
      <c r="O231" s="8"/>
    </row>
    <row r="232" spans="1:15">
      <c r="A232" s="8">
        <v>235</v>
      </c>
      <c r="B232" s="8"/>
      <c r="C232" s="15" t="s">
        <v>446</v>
      </c>
      <c r="D232" s="15" t="s">
        <v>530</v>
      </c>
      <c r="E232" s="18">
        <v>30</v>
      </c>
      <c r="F232" s="27">
        <v>1</v>
      </c>
      <c r="G232" s="27">
        <v>10</v>
      </c>
      <c r="H232" s="8"/>
      <c r="I232" s="9" t="s">
        <v>530</v>
      </c>
      <c r="J232" s="8">
        <v>30</v>
      </c>
      <c r="K232" s="31" t="str">
        <f t="shared" si="12"/>
        <v>2020级物联网班 30人</v>
      </c>
      <c r="L232" s="31" t="str">
        <f t="shared" si="13"/>
        <v>军事理论  1节</v>
      </c>
      <c r="M232" s="11" t="str">
        <f t="shared" si="14"/>
        <v>军事理论  1节 2020级物联网班 30人</v>
      </c>
      <c r="N232" s="8"/>
      <c r="O232" s="8"/>
    </row>
    <row r="233" s="21" customFormat="1" ht="21.6" spans="1:15">
      <c r="A233" s="17">
        <v>236</v>
      </c>
      <c r="B233" s="17" t="s">
        <v>447</v>
      </c>
      <c r="C233" s="37" t="s">
        <v>448</v>
      </c>
      <c r="D233" s="16" t="s">
        <v>530</v>
      </c>
      <c r="E233" s="17">
        <v>30</v>
      </c>
      <c r="F233" s="17">
        <v>2</v>
      </c>
      <c r="G233" s="17">
        <v>14</v>
      </c>
      <c r="H233" s="17" t="s">
        <v>447</v>
      </c>
      <c r="I233" s="16" t="s">
        <v>445</v>
      </c>
      <c r="J233" s="17">
        <v>75</v>
      </c>
      <c r="K233" s="44" t="str">
        <f t="shared" si="12"/>
        <v>2020级应用1班与物联网班合班 75人</v>
      </c>
      <c r="L233" s="31" t="str">
        <f t="shared" si="13"/>
        <v>心理健康教育 眭佳乐 2节</v>
      </c>
      <c r="M233" s="44" t="str">
        <f t="shared" si="14"/>
        <v>心理健康教育 眭佳乐 2节 2020级应用1班与物联网班合班 75人</v>
      </c>
      <c r="N233" s="17" t="s">
        <v>64</v>
      </c>
      <c r="O233" s="17" t="s">
        <v>449</v>
      </c>
    </row>
    <row r="234" ht="21.6" spans="1:15">
      <c r="A234" s="8">
        <v>237</v>
      </c>
      <c r="B234" s="8" t="s">
        <v>524</v>
      </c>
      <c r="C234" s="29" t="s">
        <v>451</v>
      </c>
      <c r="D234" s="15" t="s">
        <v>530</v>
      </c>
      <c r="E234" s="18">
        <v>30</v>
      </c>
      <c r="F234" s="18">
        <v>2</v>
      </c>
      <c r="G234" s="18">
        <v>28</v>
      </c>
      <c r="H234" s="8" t="s">
        <v>524</v>
      </c>
      <c r="I234" s="9" t="s">
        <v>525</v>
      </c>
      <c r="J234" s="8">
        <v>50</v>
      </c>
      <c r="K234" s="11" t="str">
        <f t="shared" si="12"/>
        <v>2020级移动互联与物联网班合班 50人</v>
      </c>
      <c r="L234" s="31" t="str">
        <f t="shared" si="13"/>
        <v>体育与健康 段东满 2节</v>
      </c>
      <c r="M234" s="11" t="str">
        <f t="shared" si="14"/>
        <v>体育与健康 段东满 2节 2020级移动互联与物联网班合班 50人</v>
      </c>
      <c r="N234" s="8" t="s">
        <v>76</v>
      </c>
      <c r="O234" s="17">
        <v>30506</v>
      </c>
    </row>
    <row r="235" ht="21.6" spans="1:15">
      <c r="A235" s="8">
        <v>238</v>
      </c>
      <c r="B235" s="8" t="s">
        <v>526</v>
      </c>
      <c r="C235" s="29" t="s">
        <v>453</v>
      </c>
      <c r="D235" s="15" t="s">
        <v>530</v>
      </c>
      <c r="E235" s="18">
        <v>30</v>
      </c>
      <c r="F235" s="18">
        <v>4</v>
      </c>
      <c r="G235" s="18">
        <v>56</v>
      </c>
      <c r="H235" s="8" t="s">
        <v>526</v>
      </c>
      <c r="I235" s="9" t="s">
        <v>525</v>
      </c>
      <c r="J235" s="8">
        <v>50</v>
      </c>
      <c r="K235" s="11" t="str">
        <f t="shared" si="12"/>
        <v>2020级移动互联与物联网班合班 50人</v>
      </c>
      <c r="L235" s="31" t="str">
        <f t="shared" si="13"/>
        <v>高职英语 郭东萍 4节</v>
      </c>
      <c r="M235" s="11" t="str">
        <f t="shared" si="14"/>
        <v>高职英语 郭东萍 4节 2020级移动互联与物联网班合班 50人</v>
      </c>
      <c r="N235" s="8">
        <v>217</v>
      </c>
      <c r="O235" s="17" t="s">
        <v>527</v>
      </c>
    </row>
    <row r="236" spans="1:15">
      <c r="A236" s="8">
        <v>239</v>
      </c>
      <c r="B236" s="8" t="s">
        <v>532</v>
      </c>
      <c r="C236" s="29" t="s">
        <v>533</v>
      </c>
      <c r="D236" s="15" t="s">
        <v>530</v>
      </c>
      <c r="E236" s="18">
        <v>30</v>
      </c>
      <c r="F236" s="18">
        <v>2</v>
      </c>
      <c r="G236" s="18">
        <v>28</v>
      </c>
      <c r="H236" s="8" t="s">
        <v>532</v>
      </c>
      <c r="I236" s="9" t="s">
        <v>530</v>
      </c>
      <c r="J236" s="8">
        <v>30</v>
      </c>
      <c r="K236" s="11" t="str">
        <f t="shared" si="12"/>
        <v>2020级物联网班 30人</v>
      </c>
      <c r="L236" s="31" t="str">
        <f t="shared" si="13"/>
        <v>离散数学 刘玉玲 2节</v>
      </c>
      <c r="M236" s="11" t="str">
        <f t="shared" si="14"/>
        <v>离散数学 刘玉玲 2节 2020级物联网班 30人</v>
      </c>
      <c r="N236" s="8">
        <v>218</v>
      </c>
      <c r="O236" s="17">
        <v>50304</v>
      </c>
    </row>
    <row r="237" s="21" customFormat="1" ht="21.6" spans="1:15">
      <c r="A237" s="17">
        <v>261</v>
      </c>
      <c r="B237" s="38" t="s">
        <v>464</v>
      </c>
      <c r="C237" s="37" t="s">
        <v>456</v>
      </c>
      <c r="D237" s="15" t="s">
        <v>530</v>
      </c>
      <c r="E237" s="17">
        <v>30</v>
      </c>
      <c r="F237" s="17">
        <v>2</v>
      </c>
      <c r="G237" s="17">
        <v>14</v>
      </c>
      <c r="H237" s="38" t="s">
        <v>464</v>
      </c>
      <c r="I237" s="16" t="s">
        <v>445</v>
      </c>
      <c r="J237" s="17">
        <v>75</v>
      </c>
      <c r="K237" s="44" t="str">
        <f t="shared" si="12"/>
        <v>2020级应用1班与物联网班合班 75人</v>
      </c>
      <c r="L237" s="31" t="str">
        <f t="shared" si="13"/>
        <v>中国传统文化概论 杨眉 2节</v>
      </c>
      <c r="M237" s="44" t="str">
        <f t="shared" si="14"/>
        <v>中国传统文化概论 杨眉 2节 2020级应用1班与物联网班合班 75人</v>
      </c>
      <c r="N237" s="17" t="s">
        <v>64</v>
      </c>
      <c r="O237" s="17" t="s">
        <v>534</v>
      </c>
    </row>
    <row r="238" spans="1:15">
      <c r="A238" s="8">
        <v>240</v>
      </c>
      <c r="B238" s="8"/>
      <c r="C238" s="9"/>
      <c r="D238" s="9"/>
      <c r="E238" s="8"/>
      <c r="F238" s="8"/>
      <c r="G238" s="8"/>
      <c r="H238" s="8"/>
      <c r="I238" s="9">
        <v>0</v>
      </c>
      <c r="J238" s="8">
        <v>0</v>
      </c>
      <c r="K238" s="31" t="str">
        <f t="shared" si="12"/>
        <v>0 0人</v>
      </c>
      <c r="L238" s="31" t="str">
        <f t="shared" si="13"/>
        <v>  节</v>
      </c>
      <c r="M238" s="11" t="str">
        <f t="shared" si="14"/>
        <v>  节 0 0人</v>
      </c>
      <c r="N238" s="8"/>
      <c r="O238" s="8"/>
    </row>
    <row r="239" spans="1:15">
      <c r="A239" s="8">
        <v>251</v>
      </c>
      <c r="B239" s="8"/>
      <c r="C239" s="9"/>
      <c r="D239" s="9"/>
      <c r="E239" s="8"/>
      <c r="F239" s="8"/>
      <c r="G239" s="8"/>
      <c r="H239" s="8"/>
      <c r="I239" s="9">
        <v>0</v>
      </c>
      <c r="J239" s="8">
        <v>0</v>
      </c>
      <c r="K239" s="31" t="str">
        <f t="shared" si="12"/>
        <v>0 0人</v>
      </c>
      <c r="L239" s="31" t="str">
        <f t="shared" si="13"/>
        <v>  节</v>
      </c>
      <c r="M239" s="11" t="str">
        <f t="shared" si="14"/>
        <v>  节 0 0人</v>
      </c>
      <c r="N239" s="8"/>
      <c r="O239" s="8"/>
    </row>
    <row r="240" ht="21.6" spans="1:16">
      <c r="A240" s="8">
        <v>253</v>
      </c>
      <c r="B240" s="8" t="s">
        <v>411</v>
      </c>
      <c r="C240" s="9" t="s">
        <v>535</v>
      </c>
      <c r="D240" s="9" t="s">
        <v>536</v>
      </c>
      <c r="E240" s="8">
        <v>30</v>
      </c>
      <c r="F240" s="8">
        <v>8</v>
      </c>
      <c r="G240" s="8">
        <v>112</v>
      </c>
      <c r="H240" s="8" t="s">
        <v>411</v>
      </c>
      <c r="I240" s="9" t="s">
        <v>536</v>
      </c>
      <c r="J240" s="8">
        <v>30</v>
      </c>
      <c r="K240" s="31" t="str">
        <f t="shared" si="12"/>
        <v>2020级软件技术1班 30人</v>
      </c>
      <c r="L240" s="31" t="str">
        <f t="shared" si="13"/>
        <v>WEB前端开发初级 陈芳 8节</v>
      </c>
      <c r="M240" s="11" t="str">
        <f t="shared" si="14"/>
        <v>WEB前端开发初级 陈芳 8节 2020级软件技术1班 30人</v>
      </c>
      <c r="N240" s="8">
        <v>14</v>
      </c>
      <c r="O240" s="8">
        <v>501020304</v>
      </c>
      <c r="P240" s="7" t="s">
        <v>537</v>
      </c>
    </row>
    <row r="241" ht="21.6" spans="1:15">
      <c r="A241" s="8">
        <v>254</v>
      </c>
      <c r="B241" s="10" t="s">
        <v>538</v>
      </c>
      <c r="C241" s="9" t="s">
        <v>442</v>
      </c>
      <c r="D241" s="9" t="s">
        <v>536</v>
      </c>
      <c r="E241" s="8">
        <v>30</v>
      </c>
      <c r="F241" s="8">
        <v>4</v>
      </c>
      <c r="G241" s="8">
        <v>56</v>
      </c>
      <c r="H241" s="10" t="s">
        <v>538</v>
      </c>
      <c r="I241" s="9" t="s">
        <v>536</v>
      </c>
      <c r="J241" s="8">
        <v>30</v>
      </c>
      <c r="K241" s="31" t="str">
        <f t="shared" si="12"/>
        <v>2020级软件技术1班 30人</v>
      </c>
      <c r="L241" s="31" t="str">
        <f t="shared" si="13"/>
        <v>计算机应用基础 庞翠 4节</v>
      </c>
      <c r="M241" s="11" t="str">
        <f t="shared" si="14"/>
        <v>计算机应用基础 庞翠 4节 2020级软件技术1班 30人</v>
      </c>
      <c r="N241" s="8"/>
      <c r="O241" s="8">
        <v>105060708</v>
      </c>
    </row>
    <row r="242" ht="21.6" spans="1:15">
      <c r="A242" s="18">
        <v>255</v>
      </c>
      <c r="B242" s="8" t="s">
        <v>467</v>
      </c>
      <c r="C242" s="29" t="s">
        <v>444</v>
      </c>
      <c r="D242" s="15" t="s">
        <v>536</v>
      </c>
      <c r="E242" s="18">
        <v>30</v>
      </c>
      <c r="F242" s="18">
        <v>2</v>
      </c>
      <c r="G242" s="18">
        <v>24</v>
      </c>
      <c r="H242" s="8" t="s">
        <v>467</v>
      </c>
      <c r="I242" s="45" t="s">
        <v>468</v>
      </c>
      <c r="J242" s="46">
        <v>75</v>
      </c>
      <c r="K242" s="11" t="str">
        <f t="shared" si="12"/>
        <v>2020级应用3班与软件1班合班 75人</v>
      </c>
      <c r="L242" s="31" t="str">
        <f t="shared" si="13"/>
        <v>思想道德修养与法律基础 陈文君 2节</v>
      </c>
      <c r="M242" s="11" t="str">
        <f t="shared" si="14"/>
        <v>思想道德修养与法律基础 陈文君 2节 2020级应用3班与软件1班合班 75人</v>
      </c>
      <c r="N242" s="8">
        <v>218</v>
      </c>
      <c r="O242" s="17">
        <v>20304</v>
      </c>
    </row>
    <row r="243" ht="21.6" spans="1:15">
      <c r="A243" s="18">
        <v>256</v>
      </c>
      <c r="B243" s="18"/>
      <c r="C243" s="29" t="s">
        <v>364</v>
      </c>
      <c r="D243" s="15" t="s">
        <v>536</v>
      </c>
      <c r="E243" s="18">
        <v>30</v>
      </c>
      <c r="F243" s="18">
        <v>1</v>
      </c>
      <c r="G243" s="18">
        <v>8</v>
      </c>
      <c r="H243" s="18"/>
      <c r="I243" s="9" t="s">
        <v>536</v>
      </c>
      <c r="J243" s="8">
        <v>30</v>
      </c>
      <c r="K243" s="31" t="str">
        <f t="shared" si="12"/>
        <v>2020级软件技术1班 30人</v>
      </c>
      <c r="L243" s="31" t="str">
        <f t="shared" si="13"/>
        <v>形势与政策  1节</v>
      </c>
      <c r="M243" s="11" t="str">
        <f t="shared" si="14"/>
        <v>形势与政策  1节 2020级软件技术1班 30人</v>
      </c>
      <c r="N243" s="18"/>
      <c r="O243" s="18"/>
    </row>
    <row r="244" ht="21.6" spans="1:15">
      <c r="A244" s="18">
        <v>257</v>
      </c>
      <c r="B244" s="18"/>
      <c r="C244" s="15" t="s">
        <v>446</v>
      </c>
      <c r="D244" s="15" t="s">
        <v>536</v>
      </c>
      <c r="E244" s="18">
        <v>30</v>
      </c>
      <c r="F244" s="27">
        <v>1</v>
      </c>
      <c r="G244" s="27">
        <v>10</v>
      </c>
      <c r="H244" s="18"/>
      <c r="I244" s="9" t="s">
        <v>536</v>
      </c>
      <c r="J244" s="8">
        <v>30</v>
      </c>
      <c r="K244" s="31" t="str">
        <f t="shared" si="12"/>
        <v>2020级软件技术1班 30人</v>
      </c>
      <c r="L244" s="31" t="str">
        <f t="shared" si="13"/>
        <v>军事理论  1节</v>
      </c>
      <c r="M244" s="11" t="str">
        <f t="shared" si="14"/>
        <v>军事理论  1节 2020级软件技术1班 30人</v>
      </c>
      <c r="N244" s="18"/>
      <c r="O244" s="18"/>
    </row>
    <row r="245" s="21" customFormat="1" ht="21.6" spans="1:15">
      <c r="A245" s="17">
        <v>258</v>
      </c>
      <c r="B245" s="17" t="s">
        <v>447</v>
      </c>
      <c r="C245" s="37" t="s">
        <v>448</v>
      </c>
      <c r="D245" s="16" t="s">
        <v>536</v>
      </c>
      <c r="E245" s="17">
        <v>30</v>
      </c>
      <c r="F245" s="17">
        <v>2</v>
      </c>
      <c r="G245" s="17">
        <v>14</v>
      </c>
      <c r="H245" s="17" t="s">
        <v>447</v>
      </c>
      <c r="I245" s="16" t="s">
        <v>468</v>
      </c>
      <c r="J245" s="17">
        <v>75</v>
      </c>
      <c r="K245" s="44" t="str">
        <f t="shared" si="12"/>
        <v>2020级应用3班与软件1班合班 75人</v>
      </c>
      <c r="L245" s="31" t="str">
        <f t="shared" si="13"/>
        <v>心理健康教育 眭佳乐 2节</v>
      </c>
      <c r="M245" s="44" t="str">
        <f t="shared" si="14"/>
        <v>心理健康教育 眭佳乐 2节 2020级应用3班与软件1班合班 75人</v>
      </c>
      <c r="N245" s="17" t="s">
        <v>64</v>
      </c>
      <c r="O245" s="17" t="s">
        <v>469</v>
      </c>
    </row>
    <row r="246" ht="21.6" spans="1:15">
      <c r="A246" s="18">
        <v>259</v>
      </c>
      <c r="B246" s="18" t="s">
        <v>511</v>
      </c>
      <c r="C246" s="29" t="s">
        <v>451</v>
      </c>
      <c r="D246" s="15" t="s">
        <v>536</v>
      </c>
      <c r="E246" s="18">
        <v>30</v>
      </c>
      <c r="F246" s="18">
        <v>2</v>
      </c>
      <c r="G246" s="18">
        <v>28</v>
      </c>
      <c r="H246" s="18" t="s">
        <v>511</v>
      </c>
      <c r="I246" s="9" t="s">
        <v>536</v>
      </c>
      <c r="J246" s="8">
        <v>30</v>
      </c>
      <c r="K246" s="11" t="str">
        <f t="shared" si="12"/>
        <v>2020级软件技术1班 30人</v>
      </c>
      <c r="L246" s="31" t="str">
        <f t="shared" si="13"/>
        <v>体育与健康 姬鲁宁 2节</v>
      </c>
      <c r="M246" s="11" t="str">
        <f t="shared" si="14"/>
        <v>体育与健康 姬鲁宁 2节 2020级软件技术1班 30人</v>
      </c>
      <c r="N246" s="8" t="s">
        <v>76</v>
      </c>
      <c r="O246" s="17">
        <v>30506</v>
      </c>
    </row>
    <row r="247" ht="21.6" spans="1:15">
      <c r="A247" s="18">
        <v>260</v>
      </c>
      <c r="B247" s="8" t="s">
        <v>539</v>
      </c>
      <c r="C247" s="29" t="s">
        <v>453</v>
      </c>
      <c r="D247" s="15" t="s">
        <v>536</v>
      </c>
      <c r="E247" s="18">
        <v>30</v>
      </c>
      <c r="F247" s="18">
        <v>4</v>
      </c>
      <c r="G247" s="18">
        <v>56</v>
      </c>
      <c r="H247" s="8" t="s">
        <v>539</v>
      </c>
      <c r="I247" s="9" t="s">
        <v>540</v>
      </c>
      <c r="J247" s="8">
        <v>60</v>
      </c>
      <c r="K247" s="11" t="str">
        <f t="shared" si="12"/>
        <v>2020级软件1/2班合班 60人</v>
      </c>
      <c r="L247" s="31" t="str">
        <f t="shared" si="13"/>
        <v>高职英语 马晓玲 4节</v>
      </c>
      <c r="M247" s="11" t="str">
        <f t="shared" si="14"/>
        <v>高职英语 马晓玲 4节 2020级软件1/2班合班 60人</v>
      </c>
      <c r="N247" s="8" t="s">
        <v>541</v>
      </c>
      <c r="O247" s="17" t="s">
        <v>542</v>
      </c>
    </row>
    <row r="248" s="21" customFormat="1" ht="21.6" spans="1:15">
      <c r="A248" s="17">
        <v>261</v>
      </c>
      <c r="B248" s="38" t="s">
        <v>464</v>
      </c>
      <c r="C248" s="37" t="s">
        <v>456</v>
      </c>
      <c r="D248" s="16" t="s">
        <v>536</v>
      </c>
      <c r="E248" s="17">
        <v>30</v>
      </c>
      <c r="F248" s="17">
        <v>2</v>
      </c>
      <c r="G248" s="17">
        <v>14</v>
      </c>
      <c r="H248" s="38" t="s">
        <v>464</v>
      </c>
      <c r="I248" s="16" t="s">
        <v>468</v>
      </c>
      <c r="J248" s="17">
        <v>75</v>
      </c>
      <c r="K248" s="44" t="str">
        <f t="shared" si="12"/>
        <v>2020级应用3班与软件1班合班 75人</v>
      </c>
      <c r="L248" s="31" t="str">
        <f t="shared" si="13"/>
        <v>中国传统文化概论 杨眉 2节</v>
      </c>
      <c r="M248" s="44" t="str">
        <f t="shared" si="14"/>
        <v>中国传统文化概论 杨眉 2节 2020级应用3班与软件1班合班 75人</v>
      </c>
      <c r="N248" s="17" t="s">
        <v>64</v>
      </c>
      <c r="O248" s="17" t="s">
        <v>534</v>
      </c>
    </row>
    <row r="249" spans="1:15">
      <c r="A249" s="8">
        <v>262</v>
      </c>
      <c r="B249" s="8"/>
      <c r="C249" s="9"/>
      <c r="D249" s="9"/>
      <c r="E249" s="8"/>
      <c r="F249" s="8"/>
      <c r="G249" s="8"/>
      <c r="H249" s="8"/>
      <c r="I249" s="9">
        <v>0</v>
      </c>
      <c r="J249" s="8">
        <v>0</v>
      </c>
      <c r="K249" s="31" t="str">
        <f t="shared" si="12"/>
        <v>0 0人</v>
      </c>
      <c r="L249" s="31" t="str">
        <f t="shared" si="13"/>
        <v>  节</v>
      </c>
      <c r="M249" s="11" t="str">
        <f t="shared" si="14"/>
        <v>  节 0 0人</v>
      </c>
      <c r="N249" s="8"/>
      <c r="O249" s="8"/>
    </row>
    <row r="250" ht="21.6" spans="1:16">
      <c r="A250" s="8">
        <v>263</v>
      </c>
      <c r="B250" s="8" t="s">
        <v>432</v>
      </c>
      <c r="C250" s="9" t="s">
        <v>535</v>
      </c>
      <c r="D250" s="9" t="s">
        <v>543</v>
      </c>
      <c r="E250" s="8">
        <v>30</v>
      </c>
      <c r="F250" s="8">
        <v>8</v>
      </c>
      <c r="G250" s="8">
        <v>112</v>
      </c>
      <c r="H250" s="8" t="s">
        <v>432</v>
      </c>
      <c r="I250" s="9" t="s">
        <v>543</v>
      </c>
      <c r="J250" s="8">
        <v>30</v>
      </c>
      <c r="K250" s="31" t="str">
        <f t="shared" si="12"/>
        <v>2020级软件技术2班 30人</v>
      </c>
      <c r="L250" s="31" t="str">
        <f t="shared" si="13"/>
        <v>WEB前端开发初级 凌旭东 8节</v>
      </c>
      <c r="M250" s="11" t="str">
        <f t="shared" si="14"/>
        <v>WEB前端开发初级 凌旭东 8节 2020级软件技术2班 30人</v>
      </c>
      <c r="N250" s="8">
        <v>14</v>
      </c>
      <c r="O250" s="8">
        <v>401020304</v>
      </c>
      <c r="P250" s="7" t="s">
        <v>544</v>
      </c>
    </row>
    <row r="251" ht="21.6" spans="1:15">
      <c r="A251" s="8">
        <v>264</v>
      </c>
      <c r="B251" s="10" t="s">
        <v>538</v>
      </c>
      <c r="C251" s="9" t="s">
        <v>442</v>
      </c>
      <c r="D251" s="9" t="s">
        <v>543</v>
      </c>
      <c r="E251" s="8">
        <v>30</v>
      </c>
      <c r="F251" s="8">
        <v>4</v>
      </c>
      <c r="G251" s="8">
        <v>56</v>
      </c>
      <c r="H251" s="10" t="s">
        <v>538</v>
      </c>
      <c r="I251" s="9" t="s">
        <v>543</v>
      </c>
      <c r="J251" s="8">
        <v>30</v>
      </c>
      <c r="K251" s="31" t="str">
        <f t="shared" si="12"/>
        <v>2020级软件技术2班 30人</v>
      </c>
      <c r="L251" s="31" t="str">
        <f t="shared" si="13"/>
        <v>计算机应用基础 庞翠 4节</v>
      </c>
      <c r="M251" s="11" t="str">
        <f t="shared" si="14"/>
        <v>计算机应用基础 庞翠 4节 2020级软件技术2班 30人</v>
      </c>
      <c r="N251" s="8"/>
      <c r="O251" s="8">
        <v>501020304</v>
      </c>
    </row>
    <row r="252" ht="21.6" spans="1:15">
      <c r="A252" s="18">
        <v>265</v>
      </c>
      <c r="B252" s="8" t="s">
        <v>443</v>
      </c>
      <c r="C252" s="29" t="s">
        <v>444</v>
      </c>
      <c r="D252" s="15" t="s">
        <v>543</v>
      </c>
      <c r="E252" s="18">
        <v>30</v>
      </c>
      <c r="F252" s="18">
        <v>2</v>
      </c>
      <c r="G252" s="18">
        <v>24</v>
      </c>
      <c r="H252" s="8" t="s">
        <v>443</v>
      </c>
      <c r="I252" s="15" t="s">
        <v>461</v>
      </c>
      <c r="J252" s="18">
        <v>75</v>
      </c>
      <c r="K252" s="11" t="str">
        <f t="shared" si="12"/>
        <v>2020级应用2班与软件2班合班 75人</v>
      </c>
      <c r="L252" s="31" t="str">
        <f t="shared" si="13"/>
        <v>思想道德修养与法律基础 陆兆翔 2节</v>
      </c>
      <c r="M252" s="11" t="str">
        <f t="shared" si="14"/>
        <v>思想道德修养与法律基础 陆兆翔 2节 2020级应用2班与软件2班合班 75人</v>
      </c>
      <c r="N252" s="8">
        <v>216</v>
      </c>
      <c r="O252" s="17">
        <v>40506</v>
      </c>
    </row>
    <row r="253" ht="21.6" spans="1:15">
      <c r="A253" s="18">
        <v>266</v>
      </c>
      <c r="B253" s="18"/>
      <c r="C253" s="29" t="s">
        <v>364</v>
      </c>
      <c r="D253" s="15" t="s">
        <v>543</v>
      </c>
      <c r="E253" s="18">
        <v>30</v>
      </c>
      <c r="F253" s="18">
        <v>1</v>
      </c>
      <c r="G253" s="18">
        <v>8</v>
      </c>
      <c r="H253" s="18"/>
      <c r="I253" s="9" t="s">
        <v>543</v>
      </c>
      <c r="J253" s="8">
        <v>30</v>
      </c>
      <c r="K253" s="31" t="str">
        <f t="shared" si="12"/>
        <v>2020级软件技术2班 30人</v>
      </c>
      <c r="L253" s="31" t="str">
        <f t="shared" si="13"/>
        <v>形势与政策  1节</v>
      </c>
      <c r="M253" s="11" t="str">
        <f t="shared" si="14"/>
        <v>形势与政策  1节 2020级软件技术2班 30人</v>
      </c>
      <c r="N253" s="18"/>
      <c r="O253" s="18"/>
    </row>
    <row r="254" ht="21.6" spans="1:15">
      <c r="A254" s="18">
        <v>267</v>
      </c>
      <c r="B254" s="18"/>
      <c r="C254" s="15" t="s">
        <v>446</v>
      </c>
      <c r="D254" s="15" t="s">
        <v>543</v>
      </c>
      <c r="E254" s="18">
        <v>30</v>
      </c>
      <c r="F254" s="27">
        <v>1</v>
      </c>
      <c r="G254" s="27">
        <v>10</v>
      </c>
      <c r="H254" s="18"/>
      <c r="I254" s="9" t="s">
        <v>543</v>
      </c>
      <c r="J254" s="8">
        <v>30</v>
      </c>
      <c r="K254" s="31" t="str">
        <f t="shared" si="12"/>
        <v>2020级软件技术2班 30人</v>
      </c>
      <c r="L254" s="31" t="str">
        <f t="shared" si="13"/>
        <v>军事理论  1节</v>
      </c>
      <c r="M254" s="11" t="str">
        <f t="shared" si="14"/>
        <v>军事理论  1节 2020级软件技术2班 30人</v>
      </c>
      <c r="N254" s="18"/>
      <c r="O254" s="18"/>
    </row>
    <row r="255" s="21" customFormat="1" ht="21.6" spans="1:15">
      <c r="A255" s="17">
        <v>268</v>
      </c>
      <c r="B255" s="17" t="s">
        <v>447</v>
      </c>
      <c r="C255" s="37" t="s">
        <v>448</v>
      </c>
      <c r="D255" s="16" t="s">
        <v>543</v>
      </c>
      <c r="E255" s="17">
        <v>30</v>
      </c>
      <c r="F255" s="17">
        <v>2</v>
      </c>
      <c r="G255" s="17">
        <v>14</v>
      </c>
      <c r="H255" s="17" t="s">
        <v>447</v>
      </c>
      <c r="I255" s="16" t="s">
        <v>461</v>
      </c>
      <c r="J255" s="17">
        <v>75</v>
      </c>
      <c r="K255" s="44" t="str">
        <f>I255&amp;" "&amp;J255&amp;"人"</f>
        <v>2020级应用2班与软件2班合班 75人</v>
      </c>
      <c r="L255" s="31" t="str">
        <f>C255&amp;" "&amp;H255&amp;" "&amp;F255&amp;"节"</f>
        <v>心理健康教育 眭佳乐 2节</v>
      </c>
      <c r="M255" s="44" t="str">
        <f t="shared" si="14"/>
        <v>心理健康教育 眭佳乐 2节 2020级应用2班与软件2班合班 75人</v>
      </c>
      <c r="N255" s="17">
        <v>218</v>
      </c>
      <c r="O255" s="17" t="s">
        <v>462</v>
      </c>
    </row>
    <row r="256" ht="21.6" spans="1:15">
      <c r="A256" s="18">
        <v>269</v>
      </c>
      <c r="B256" s="18" t="s">
        <v>511</v>
      </c>
      <c r="C256" s="29" t="s">
        <v>451</v>
      </c>
      <c r="D256" s="15" t="s">
        <v>543</v>
      </c>
      <c r="E256" s="18">
        <v>30</v>
      </c>
      <c r="F256" s="18">
        <v>2</v>
      </c>
      <c r="G256" s="18">
        <v>28</v>
      </c>
      <c r="H256" s="18" t="s">
        <v>511</v>
      </c>
      <c r="I256" s="9" t="s">
        <v>543</v>
      </c>
      <c r="J256" s="8">
        <v>30</v>
      </c>
      <c r="K256" s="11" t="str">
        <f t="shared" ref="K256:K281" si="15">I256&amp;" "&amp;J256&amp;"人"</f>
        <v>2020级软件技术2班 30人</v>
      </c>
      <c r="L256" s="31" t="str">
        <f t="shared" ref="L256:L281" si="16">C256&amp;" "&amp;H256&amp;" "&amp;F256&amp;"节"</f>
        <v>体育与健康 姬鲁宁 2节</v>
      </c>
      <c r="M256" s="11" t="str">
        <f t="shared" ref="M256:M281" si="17">L256&amp;" "&amp;K256</f>
        <v>体育与健康 姬鲁宁 2节 2020级软件技术2班 30人</v>
      </c>
      <c r="N256" s="8" t="s">
        <v>76</v>
      </c>
      <c r="O256" s="17">
        <v>30708</v>
      </c>
    </row>
    <row r="257" ht="21.6" spans="1:15">
      <c r="A257" s="18">
        <v>270</v>
      </c>
      <c r="B257" s="8" t="s">
        <v>539</v>
      </c>
      <c r="C257" s="29" t="s">
        <v>453</v>
      </c>
      <c r="D257" s="15" t="s">
        <v>543</v>
      </c>
      <c r="E257" s="18">
        <v>30</v>
      </c>
      <c r="F257" s="18">
        <v>4</v>
      </c>
      <c r="G257" s="18">
        <v>56</v>
      </c>
      <c r="H257" s="8" t="s">
        <v>539</v>
      </c>
      <c r="I257" s="9" t="s">
        <v>540</v>
      </c>
      <c r="J257" s="8">
        <v>60</v>
      </c>
      <c r="K257" s="11" t="str">
        <f t="shared" si="15"/>
        <v>2020级软件1/2班合班 60人</v>
      </c>
      <c r="L257" s="31" t="str">
        <f t="shared" si="16"/>
        <v>高职英语 马晓玲 4节</v>
      </c>
      <c r="M257" s="11" t="str">
        <f t="shared" si="17"/>
        <v>高职英语 马晓玲 4节 2020级软件1/2班合班 60人</v>
      </c>
      <c r="N257" s="8" t="s">
        <v>541</v>
      </c>
      <c r="O257" s="17" t="s">
        <v>542</v>
      </c>
    </row>
    <row r="258" s="21" customFormat="1" ht="21.6" spans="1:15">
      <c r="A258" s="17">
        <v>271</v>
      </c>
      <c r="B258" s="38" t="s">
        <v>464</v>
      </c>
      <c r="C258" s="37" t="s">
        <v>456</v>
      </c>
      <c r="D258" s="16" t="s">
        <v>543</v>
      </c>
      <c r="E258" s="17">
        <v>30</v>
      </c>
      <c r="F258" s="17">
        <v>2</v>
      </c>
      <c r="G258" s="17">
        <v>14</v>
      </c>
      <c r="H258" s="38" t="s">
        <v>464</v>
      </c>
      <c r="I258" s="16" t="s">
        <v>461</v>
      </c>
      <c r="J258" s="17">
        <v>75</v>
      </c>
      <c r="K258" s="44" t="str">
        <f t="shared" si="15"/>
        <v>2020级应用2班与软件2班合班 75人</v>
      </c>
      <c r="L258" s="31" t="str">
        <f t="shared" si="16"/>
        <v>中国传统文化概论 杨眉 2节</v>
      </c>
      <c r="M258" s="44" t="str">
        <f t="shared" si="17"/>
        <v>中国传统文化概论 杨眉 2节 2020级应用2班与软件2班合班 75人</v>
      </c>
      <c r="N258" s="17">
        <v>218</v>
      </c>
      <c r="O258" s="17" t="s">
        <v>395</v>
      </c>
    </row>
    <row r="259" spans="1:15">
      <c r="A259" s="8">
        <v>272</v>
      </c>
      <c r="B259" s="8"/>
      <c r="C259" s="29"/>
      <c r="D259" s="15"/>
      <c r="E259" s="18"/>
      <c r="F259" s="18"/>
      <c r="G259" s="18"/>
      <c r="H259" s="8"/>
      <c r="I259" s="9">
        <v>0</v>
      </c>
      <c r="J259" s="8">
        <v>0</v>
      </c>
      <c r="K259" s="31" t="str">
        <f t="shared" si="15"/>
        <v>0 0人</v>
      </c>
      <c r="L259" s="31" t="str">
        <f t="shared" si="16"/>
        <v>  节</v>
      </c>
      <c r="M259" s="11" t="str">
        <f t="shared" si="17"/>
        <v>  节 0 0人</v>
      </c>
      <c r="N259" s="8"/>
      <c r="O259" s="8"/>
    </row>
    <row r="260" ht="21.6" spans="1:15">
      <c r="A260" s="8">
        <v>273</v>
      </c>
      <c r="B260" s="10" t="s">
        <v>407</v>
      </c>
      <c r="C260" s="9" t="s">
        <v>545</v>
      </c>
      <c r="D260" s="9" t="s">
        <v>32</v>
      </c>
      <c r="E260" s="8">
        <v>25</v>
      </c>
      <c r="F260" s="8">
        <v>4</v>
      </c>
      <c r="G260" s="8">
        <v>56</v>
      </c>
      <c r="H260" s="10" t="s">
        <v>407</v>
      </c>
      <c r="I260" s="9" t="s">
        <v>32</v>
      </c>
      <c r="J260" s="8">
        <v>25</v>
      </c>
      <c r="K260" s="31" t="str">
        <f t="shared" si="15"/>
        <v>2020级云计算班 25人</v>
      </c>
      <c r="L260" s="31" t="str">
        <f t="shared" si="16"/>
        <v>Linux基础与应用 张旭红 4节</v>
      </c>
      <c r="M260" s="11" t="str">
        <f t="shared" si="17"/>
        <v>Linux基础与应用 张旭红 4节 2020级云计算班 25人</v>
      </c>
      <c r="N260" s="8">
        <v>4</v>
      </c>
      <c r="O260" s="8">
        <v>105060708</v>
      </c>
    </row>
    <row r="261" spans="1:15">
      <c r="A261" s="8">
        <v>274</v>
      </c>
      <c r="B261" s="8" t="s">
        <v>388</v>
      </c>
      <c r="C261" s="9" t="s">
        <v>546</v>
      </c>
      <c r="D261" s="9" t="s">
        <v>32</v>
      </c>
      <c r="E261" s="8">
        <v>25</v>
      </c>
      <c r="F261" s="8">
        <v>4</v>
      </c>
      <c r="G261" s="8">
        <v>56</v>
      </c>
      <c r="H261" s="8" t="s">
        <v>388</v>
      </c>
      <c r="I261" s="9" t="s">
        <v>32</v>
      </c>
      <c r="J261" s="8">
        <v>25</v>
      </c>
      <c r="K261" s="31" t="str">
        <f t="shared" si="15"/>
        <v>2020级云计算班 25人</v>
      </c>
      <c r="L261" s="31" t="str">
        <f t="shared" si="16"/>
        <v>网络组建 丁新义 4节</v>
      </c>
      <c r="M261" s="11" t="str">
        <f t="shared" si="17"/>
        <v>网络组建 丁新义 4节 2020级云计算班 25人</v>
      </c>
      <c r="N261" s="8">
        <v>1</v>
      </c>
      <c r="O261" s="8">
        <v>201020304</v>
      </c>
    </row>
    <row r="262" ht="21.6" spans="1:15">
      <c r="A262" s="8">
        <v>275</v>
      </c>
      <c r="B262" s="10" t="s">
        <v>547</v>
      </c>
      <c r="C262" s="9" t="s">
        <v>442</v>
      </c>
      <c r="D262" s="9" t="s">
        <v>32</v>
      </c>
      <c r="E262" s="8">
        <v>25</v>
      </c>
      <c r="F262" s="8">
        <v>4</v>
      </c>
      <c r="G262" s="8">
        <v>56</v>
      </c>
      <c r="H262" s="10" t="s">
        <v>547</v>
      </c>
      <c r="I262" s="9" t="s">
        <v>548</v>
      </c>
      <c r="J262" s="8">
        <v>50</v>
      </c>
      <c r="K262" s="31" t="str">
        <f t="shared" si="15"/>
        <v>2020级云计算与人工智能合班 50人</v>
      </c>
      <c r="L262" s="31" t="str">
        <f t="shared" si="16"/>
        <v>计算机应用基础 徐凯 4节</v>
      </c>
      <c r="M262" s="11" t="str">
        <f t="shared" si="17"/>
        <v>计算机应用基础 徐凯 4节 2020级云计算与人工智能合班 50人</v>
      </c>
      <c r="N262" s="8">
        <v>12</v>
      </c>
      <c r="O262" s="8">
        <v>505060708</v>
      </c>
    </row>
    <row r="263" ht="21.6" spans="1:15">
      <c r="A263" s="18">
        <v>276</v>
      </c>
      <c r="B263" s="8" t="s">
        <v>508</v>
      </c>
      <c r="C263" s="29" t="s">
        <v>444</v>
      </c>
      <c r="D263" s="15" t="s">
        <v>32</v>
      </c>
      <c r="E263" s="18">
        <v>25</v>
      </c>
      <c r="F263" s="18">
        <v>2</v>
      </c>
      <c r="G263" s="18">
        <v>24</v>
      </c>
      <c r="H263" s="8" t="s">
        <v>508</v>
      </c>
      <c r="I263" s="9" t="s">
        <v>509</v>
      </c>
      <c r="J263" s="8">
        <v>65</v>
      </c>
      <c r="K263" s="11" t="str">
        <f t="shared" si="15"/>
        <v>2020级网络1班与云计算班合班 65人</v>
      </c>
      <c r="L263" s="31" t="str">
        <f t="shared" si="16"/>
        <v>思想道德修养与法律基础 杨婧晓 2节</v>
      </c>
      <c r="M263" s="11" t="str">
        <f t="shared" si="17"/>
        <v>思想道德修养与法律基础 杨婧晓 2节 2020级网络1班与云计算班合班 65人</v>
      </c>
      <c r="N263" s="8">
        <v>216</v>
      </c>
      <c r="O263" s="17">
        <v>50304</v>
      </c>
    </row>
    <row r="264" spans="1:15">
      <c r="A264" s="18">
        <v>277</v>
      </c>
      <c r="B264" s="18"/>
      <c r="C264" s="29" t="s">
        <v>364</v>
      </c>
      <c r="D264" s="15" t="s">
        <v>32</v>
      </c>
      <c r="E264" s="18">
        <v>25</v>
      </c>
      <c r="F264" s="18">
        <v>1</v>
      </c>
      <c r="G264" s="18">
        <v>8</v>
      </c>
      <c r="H264" s="18"/>
      <c r="I264" s="9" t="s">
        <v>32</v>
      </c>
      <c r="J264" s="8">
        <v>25</v>
      </c>
      <c r="K264" s="31" t="str">
        <f t="shared" si="15"/>
        <v>2020级云计算班 25人</v>
      </c>
      <c r="L264" s="31" t="str">
        <f t="shared" si="16"/>
        <v>形势与政策  1节</v>
      </c>
      <c r="M264" s="11" t="str">
        <f t="shared" si="17"/>
        <v>形势与政策  1节 2020级云计算班 25人</v>
      </c>
      <c r="N264" s="18"/>
      <c r="O264" s="18"/>
    </row>
    <row r="265" spans="1:15">
      <c r="A265" s="18">
        <v>278</v>
      </c>
      <c r="B265" s="18"/>
      <c r="C265" s="15" t="s">
        <v>446</v>
      </c>
      <c r="D265" s="15" t="s">
        <v>32</v>
      </c>
      <c r="E265" s="18">
        <v>25</v>
      </c>
      <c r="F265" s="27">
        <v>1</v>
      </c>
      <c r="G265" s="27">
        <v>10</v>
      </c>
      <c r="H265" s="18"/>
      <c r="I265" s="9" t="s">
        <v>32</v>
      </c>
      <c r="J265" s="8">
        <v>25</v>
      </c>
      <c r="K265" s="31" t="str">
        <f t="shared" si="15"/>
        <v>2020级云计算班 25人</v>
      </c>
      <c r="L265" s="31" t="str">
        <f t="shared" si="16"/>
        <v>军事理论  1节</v>
      </c>
      <c r="M265" s="11" t="str">
        <f t="shared" si="17"/>
        <v>军事理论  1节 2020级云计算班 25人</v>
      </c>
      <c r="N265" s="18"/>
      <c r="O265" s="18"/>
    </row>
    <row r="266" s="21" customFormat="1" ht="21.6" spans="1:15">
      <c r="A266" s="17">
        <v>279</v>
      </c>
      <c r="B266" s="17" t="s">
        <v>447</v>
      </c>
      <c r="C266" s="37" t="s">
        <v>448</v>
      </c>
      <c r="D266" s="16" t="s">
        <v>32</v>
      </c>
      <c r="E266" s="17">
        <v>25</v>
      </c>
      <c r="F266" s="17">
        <v>2</v>
      </c>
      <c r="G266" s="17">
        <v>14</v>
      </c>
      <c r="H266" s="17" t="s">
        <v>447</v>
      </c>
      <c r="I266" s="16" t="s">
        <v>509</v>
      </c>
      <c r="J266" s="17">
        <v>65</v>
      </c>
      <c r="K266" s="44" t="str">
        <f t="shared" si="15"/>
        <v>2020级网络1班与云计算班合班 65人</v>
      </c>
      <c r="L266" s="31" t="str">
        <f t="shared" si="16"/>
        <v>心理健康教育 眭佳乐 2节</v>
      </c>
      <c r="M266" s="44" t="str">
        <f t="shared" si="17"/>
        <v>心理健康教育 眭佳乐 2节 2020级网络1班与云计算班合班 65人</v>
      </c>
      <c r="N266" s="17" t="s">
        <v>64</v>
      </c>
      <c r="O266" s="17" t="s">
        <v>510</v>
      </c>
    </row>
    <row r="267" ht="21.6" spans="1:15">
      <c r="A267" s="18">
        <v>280</v>
      </c>
      <c r="B267" s="18" t="s">
        <v>524</v>
      </c>
      <c r="C267" s="29" t="s">
        <v>451</v>
      </c>
      <c r="D267" s="15" t="s">
        <v>32</v>
      </c>
      <c r="E267" s="18">
        <v>25</v>
      </c>
      <c r="F267" s="18">
        <v>2</v>
      </c>
      <c r="G267" s="18">
        <v>28</v>
      </c>
      <c r="H267" s="18" t="s">
        <v>524</v>
      </c>
      <c r="I267" s="15" t="s">
        <v>548</v>
      </c>
      <c r="J267" s="18">
        <v>50</v>
      </c>
      <c r="K267" s="11" t="str">
        <f t="shared" si="15"/>
        <v>2020级云计算与人工智能合班 50人</v>
      </c>
      <c r="L267" s="31" t="str">
        <f t="shared" si="16"/>
        <v>体育与健康 段东满 2节</v>
      </c>
      <c r="M267" s="11" t="str">
        <f t="shared" si="17"/>
        <v>体育与健康 段东满 2节 2020级云计算与人工智能合班 50人</v>
      </c>
      <c r="N267" s="8" t="s">
        <v>76</v>
      </c>
      <c r="O267" s="17">
        <v>40708</v>
      </c>
    </row>
    <row r="268" ht="21.6" spans="1:15">
      <c r="A268" s="18">
        <v>281</v>
      </c>
      <c r="B268" s="8" t="s">
        <v>549</v>
      </c>
      <c r="C268" s="29" t="s">
        <v>453</v>
      </c>
      <c r="D268" s="15" t="s">
        <v>32</v>
      </c>
      <c r="E268" s="18">
        <v>25</v>
      </c>
      <c r="F268" s="18">
        <v>4</v>
      </c>
      <c r="G268" s="18">
        <v>56</v>
      </c>
      <c r="H268" s="8" t="s">
        <v>549</v>
      </c>
      <c r="I268" s="9" t="s">
        <v>548</v>
      </c>
      <c r="J268" s="8">
        <v>50</v>
      </c>
      <c r="K268" s="11" t="str">
        <f t="shared" si="15"/>
        <v>2020级云计算与人工智能合班 50人</v>
      </c>
      <c r="L268" s="31" t="str">
        <f t="shared" si="16"/>
        <v>高职英语 外聘 4节</v>
      </c>
      <c r="M268" s="11" t="str">
        <f t="shared" si="17"/>
        <v>高职英语 外聘 4节 2020级云计算与人工智能合班 50人</v>
      </c>
      <c r="N268" s="18" t="s">
        <v>497</v>
      </c>
      <c r="O268" s="17" t="s">
        <v>550</v>
      </c>
    </row>
    <row r="269" s="21" customFormat="1" ht="21.6" spans="1:15">
      <c r="A269" s="17">
        <v>282</v>
      </c>
      <c r="B269" s="38" t="s">
        <v>464</v>
      </c>
      <c r="C269" s="37" t="s">
        <v>456</v>
      </c>
      <c r="D269" s="16" t="s">
        <v>32</v>
      </c>
      <c r="E269" s="17">
        <v>25</v>
      </c>
      <c r="F269" s="17">
        <v>2</v>
      </c>
      <c r="G269" s="17">
        <v>14</v>
      </c>
      <c r="H269" s="38" t="s">
        <v>464</v>
      </c>
      <c r="I269" s="16" t="s">
        <v>509</v>
      </c>
      <c r="J269" s="17">
        <v>65</v>
      </c>
      <c r="K269" s="44" t="str">
        <f t="shared" si="15"/>
        <v>2020级网络1班与云计算班合班 65人</v>
      </c>
      <c r="L269" s="31" t="str">
        <f t="shared" si="16"/>
        <v>中国传统文化概论 杨眉 2节</v>
      </c>
      <c r="M269" s="44" t="str">
        <f t="shared" si="17"/>
        <v>中国传统文化概论 杨眉 2节 2020级网络1班与云计算班合班 65人</v>
      </c>
      <c r="N269" s="17" t="s">
        <v>64</v>
      </c>
      <c r="O269" s="17" t="s">
        <v>513</v>
      </c>
    </row>
    <row r="270" spans="1:15">
      <c r="A270" s="8">
        <v>283</v>
      </c>
      <c r="B270" s="8"/>
      <c r="C270" s="9"/>
      <c r="D270" s="9"/>
      <c r="E270" s="8"/>
      <c r="F270" s="25"/>
      <c r="G270" s="25"/>
      <c r="H270" s="8"/>
      <c r="I270" s="9">
        <v>0</v>
      </c>
      <c r="J270" s="8">
        <v>0</v>
      </c>
      <c r="K270" s="31" t="str">
        <f t="shared" si="15"/>
        <v>0 0人</v>
      </c>
      <c r="L270" s="31" t="str">
        <f t="shared" si="16"/>
        <v>  节</v>
      </c>
      <c r="M270" s="11" t="str">
        <f t="shared" si="17"/>
        <v>  节 0 0人</v>
      </c>
      <c r="N270" s="8"/>
      <c r="O270" s="8"/>
    </row>
    <row r="271" ht="21.6" spans="1:15">
      <c r="A271" s="8">
        <v>284</v>
      </c>
      <c r="B271" s="8" t="s">
        <v>356</v>
      </c>
      <c r="C271" s="9" t="s">
        <v>551</v>
      </c>
      <c r="D271" s="9" t="s">
        <v>33</v>
      </c>
      <c r="E271" s="8">
        <v>25</v>
      </c>
      <c r="F271" s="8">
        <v>4</v>
      </c>
      <c r="G271" s="8">
        <v>56</v>
      </c>
      <c r="H271" s="8" t="s">
        <v>356</v>
      </c>
      <c r="I271" s="9" t="s">
        <v>33</v>
      </c>
      <c r="J271" s="8">
        <v>25</v>
      </c>
      <c r="K271" s="31" t="str">
        <f t="shared" si="15"/>
        <v>2020级人工智能班 25人</v>
      </c>
      <c r="L271" s="31" t="str">
        <f t="shared" si="16"/>
        <v>人工智能导论 曹梦川 4节</v>
      </c>
      <c r="M271" s="11" t="str">
        <f t="shared" si="17"/>
        <v>人工智能导论 曹梦川 4节 2020级人工智能班 25人</v>
      </c>
      <c r="N271" s="8"/>
      <c r="O271" s="8">
        <v>201020304</v>
      </c>
    </row>
    <row r="272" ht="21.6" spans="1:15">
      <c r="A272" s="8">
        <v>286</v>
      </c>
      <c r="B272" s="8" t="s">
        <v>388</v>
      </c>
      <c r="C272" s="9" t="s">
        <v>531</v>
      </c>
      <c r="D272" s="9" t="s">
        <v>33</v>
      </c>
      <c r="E272" s="8">
        <v>25</v>
      </c>
      <c r="F272" s="8">
        <v>3</v>
      </c>
      <c r="G272" s="8">
        <v>48</v>
      </c>
      <c r="H272" s="8" t="s">
        <v>388</v>
      </c>
      <c r="I272" s="9" t="s">
        <v>522</v>
      </c>
      <c r="J272" s="8">
        <v>50</v>
      </c>
      <c r="K272" s="31" t="str">
        <f t="shared" si="15"/>
        <v>2020级移动互联与人工智能合班 50人</v>
      </c>
      <c r="L272" s="31" t="str">
        <f t="shared" si="16"/>
        <v>计算机网络基础 丁新义 3节</v>
      </c>
      <c r="M272" s="11" t="str">
        <f t="shared" si="17"/>
        <v>计算机网络基础 丁新义 3节 2020级移动互联与人工智能合班 50人</v>
      </c>
      <c r="N272" s="8">
        <v>15</v>
      </c>
      <c r="O272" s="8">
        <v>5050607</v>
      </c>
    </row>
    <row r="273" ht="21.6" spans="1:15">
      <c r="A273" s="8">
        <v>275</v>
      </c>
      <c r="B273" s="10" t="s">
        <v>547</v>
      </c>
      <c r="C273" s="9" t="s">
        <v>442</v>
      </c>
      <c r="D273" s="9" t="s">
        <v>33</v>
      </c>
      <c r="E273" s="8">
        <v>25</v>
      </c>
      <c r="F273" s="8">
        <v>4</v>
      </c>
      <c r="G273" s="8">
        <v>56</v>
      </c>
      <c r="H273" s="10" t="s">
        <v>547</v>
      </c>
      <c r="I273" s="9" t="s">
        <v>548</v>
      </c>
      <c r="J273" s="8">
        <v>50</v>
      </c>
      <c r="K273" s="31" t="str">
        <f t="shared" si="15"/>
        <v>2020级云计算与人工智能合班 50人</v>
      </c>
      <c r="L273" s="31" t="str">
        <f t="shared" si="16"/>
        <v>计算机应用基础 徐凯 4节</v>
      </c>
      <c r="M273" s="11" t="str">
        <f t="shared" si="17"/>
        <v>计算机应用基础 徐凯 4节 2020级云计算与人工智能合班 50人</v>
      </c>
      <c r="N273" s="8">
        <v>12</v>
      </c>
      <c r="O273" s="8">
        <v>505060708</v>
      </c>
    </row>
    <row r="274" ht="21.6" spans="1:15">
      <c r="A274" s="18">
        <v>287</v>
      </c>
      <c r="B274" s="8" t="s">
        <v>493</v>
      </c>
      <c r="C274" s="29" t="s">
        <v>444</v>
      </c>
      <c r="D274" s="15" t="s">
        <v>33</v>
      </c>
      <c r="E274" s="18">
        <v>25</v>
      </c>
      <c r="F274" s="18">
        <v>2</v>
      </c>
      <c r="G274" s="18">
        <v>24</v>
      </c>
      <c r="H274" s="8" t="s">
        <v>493</v>
      </c>
      <c r="I274" s="9" t="s">
        <v>516</v>
      </c>
      <c r="J274" s="8">
        <v>65</v>
      </c>
      <c r="K274" s="11" t="str">
        <f t="shared" si="15"/>
        <v>2020级网络2班与人工智能合班 65人</v>
      </c>
      <c r="L274" s="31" t="str">
        <f t="shared" si="16"/>
        <v>思想道德修养与法律基础 高颖 2节</v>
      </c>
      <c r="M274" s="11" t="str">
        <f t="shared" si="17"/>
        <v>思想道德修养与法律基础 高颖 2节 2020级网络2班与人工智能合班 65人</v>
      </c>
      <c r="N274" s="8">
        <v>216</v>
      </c>
      <c r="O274" s="17">
        <v>10304</v>
      </c>
    </row>
    <row r="275" spans="1:15">
      <c r="A275" s="18">
        <v>288</v>
      </c>
      <c r="B275" s="18"/>
      <c r="C275" s="29" t="s">
        <v>364</v>
      </c>
      <c r="D275" s="15" t="s">
        <v>33</v>
      </c>
      <c r="E275" s="18">
        <v>25</v>
      </c>
      <c r="F275" s="18">
        <v>1</v>
      </c>
      <c r="G275" s="18">
        <v>8</v>
      </c>
      <c r="H275" s="18"/>
      <c r="I275" s="9" t="s">
        <v>33</v>
      </c>
      <c r="J275" s="8">
        <v>25</v>
      </c>
      <c r="K275" s="31" t="str">
        <f t="shared" si="15"/>
        <v>2020级人工智能班 25人</v>
      </c>
      <c r="L275" s="31" t="str">
        <f t="shared" si="16"/>
        <v>形势与政策  1节</v>
      </c>
      <c r="M275" s="11" t="str">
        <f t="shared" si="17"/>
        <v>形势与政策  1节 2020级人工智能班 25人</v>
      </c>
      <c r="N275" s="18"/>
      <c r="O275" s="18"/>
    </row>
    <row r="276" spans="1:15">
      <c r="A276" s="18">
        <v>289</v>
      </c>
      <c r="B276" s="18"/>
      <c r="C276" s="15" t="s">
        <v>446</v>
      </c>
      <c r="D276" s="15" t="s">
        <v>33</v>
      </c>
      <c r="E276" s="18">
        <v>25</v>
      </c>
      <c r="F276" s="27">
        <v>1</v>
      </c>
      <c r="G276" s="27">
        <v>10</v>
      </c>
      <c r="H276" s="18"/>
      <c r="I276" s="9" t="s">
        <v>33</v>
      </c>
      <c r="J276" s="8">
        <v>25</v>
      </c>
      <c r="K276" s="31" t="str">
        <f t="shared" si="15"/>
        <v>2020级人工智能班 25人</v>
      </c>
      <c r="L276" s="31" t="str">
        <f t="shared" si="16"/>
        <v>军事理论  1节</v>
      </c>
      <c r="M276" s="11" t="str">
        <f t="shared" si="17"/>
        <v>军事理论  1节 2020级人工智能班 25人</v>
      </c>
      <c r="N276" s="18"/>
      <c r="O276" s="18"/>
    </row>
    <row r="277" s="21" customFormat="1" ht="21.6" spans="1:15">
      <c r="A277" s="17">
        <v>290</v>
      </c>
      <c r="B277" s="17" t="s">
        <v>447</v>
      </c>
      <c r="C277" s="37" t="s">
        <v>448</v>
      </c>
      <c r="D277" s="16" t="s">
        <v>33</v>
      </c>
      <c r="E277" s="17">
        <v>25</v>
      </c>
      <c r="F277" s="17">
        <v>2</v>
      </c>
      <c r="G277" s="17">
        <v>14</v>
      </c>
      <c r="H277" s="17" t="s">
        <v>447</v>
      </c>
      <c r="I277" s="16" t="s">
        <v>516</v>
      </c>
      <c r="J277" s="17">
        <v>65</v>
      </c>
      <c r="K277" s="44" t="str">
        <f t="shared" si="15"/>
        <v>2020级网络2班与人工智能合班 65人</v>
      </c>
      <c r="L277" s="31" t="str">
        <f t="shared" si="16"/>
        <v>心理健康教育 眭佳乐 2节</v>
      </c>
      <c r="M277" s="44" t="str">
        <f t="shared" si="17"/>
        <v>心理健康教育 眭佳乐 2节 2020级网络2班与人工智能合班 65人</v>
      </c>
      <c r="N277" s="17">
        <v>216</v>
      </c>
      <c r="O277" s="17" t="s">
        <v>517</v>
      </c>
    </row>
    <row r="278" ht="21.6" spans="1:15">
      <c r="A278" s="18">
        <v>291</v>
      </c>
      <c r="B278" s="18" t="s">
        <v>524</v>
      </c>
      <c r="C278" s="29" t="s">
        <v>451</v>
      </c>
      <c r="D278" s="15" t="s">
        <v>33</v>
      </c>
      <c r="E278" s="18">
        <v>25</v>
      </c>
      <c r="F278" s="18">
        <v>2</v>
      </c>
      <c r="G278" s="18">
        <v>28</v>
      </c>
      <c r="H278" s="18" t="s">
        <v>524</v>
      </c>
      <c r="I278" s="15" t="s">
        <v>548</v>
      </c>
      <c r="J278" s="18">
        <v>50</v>
      </c>
      <c r="K278" s="11" t="str">
        <f t="shared" si="15"/>
        <v>2020级云计算与人工智能合班 50人</v>
      </c>
      <c r="L278" s="31" t="str">
        <f t="shared" si="16"/>
        <v>体育与健康 段东满 2节</v>
      </c>
      <c r="M278" s="11" t="str">
        <f t="shared" si="17"/>
        <v>体育与健康 段东满 2节 2020级云计算与人工智能合班 50人</v>
      </c>
      <c r="N278" s="8" t="s">
        <v>76</v>
      </c>
      <c r="O278" s="17">
        <v>40708</v>
      </c>
    </row>
    <row r="279" ht="21.6" spans="1:15">
      <c r="A279" s="18">
        <v>292</v>
      </c>
      <c r="B279" s="8" t="s">
        <v>549</v>
      </c>
      <c r="C279" s="29" t="s">
        <v>453</v>
      </c>
      <c r="D279" s="15" t="s">
        <v>33</v>
      </c>
      <c r="E279" s="18">
        <v>25</v>
      </c>
      <c r="F279" s="18">
        <v>4</v>
      </c>
      <c r="G279" s="18">
        <v>56</v>
      </c>
      <c r="H279" s="8" t="s">
        <v>549</v>
      </c>
      <c r="I279" s="9" t="s">
        <v>548</v>
      </c>
      <c r="J279" s="8">
        <v>50</v>
      </c>
      <c r="K279" s="11" t="str">
        <f t="shared" si="15"/>
        <v>2020级云计算与人工智能合班 50人</v>
      </c>
      <c r="L279" s="31" t="str">
        <f t="shared" si="16"/>
        <v>高职英语 外聘 4节</v>
      </c>
      <c r="M279" s="11" t="str">
        <f t="shared" si="17"/>
        <v>高职英语 外聘 4节 2020级云计算与人工智能合班 50人</v>
      </c>
      <c r="N279" s="18" t="s">
        <v>497</v>
      </c>
      <c r="O279" s="17" t="s">
        <v>550</v>
      </c>
    </row>
    <row r="280" s="21" customFormat="1" ht="21.6" spans="1:15">
      <c r="A280" s="17">
        <v>293</v>
      </c>
      <c r="B280" s="38" t="s">
        <v>464</v>
      </c>
      <c r="C280" s="37" t="s">
        <v>456</v>
      </c>
      <c r="D280" s="16" t="s">
        <v>33</v>
      </c>
      <c r="E280" s="17">
        <v>25</v>
      </c>
      <c r="F280" s="17">
        <v>2</v>
      </c>
      <c r="G280" s="17">
        <v>14</v>
      </c>
      <c r="H280" s="38" t="s">
        <v>464</v>
      </c>
      <c r="I280" s="16" t="s">
        <v>509</v>
      </c>
      <c r="J280" s="17">
        <v>65</v>
      </c>
      <c r="K280" s="44" t="str">
        <f t="shared" si="15"/>
        <v>2020级网络1班与云计算班合班 65人</v>
      </c>
      <c r="L280" s="31" t="str">
        <f t="shared" si="16"/>
        <v>中国传统文化概论 杨眉 2节</v>
      </c>
      <c r="M280" s="44" t="str">
        <f t="shared" si="17"/>
        <v>中国传统文化概论 杨眉 2节 2020级网络1班与云计算班合班 65人</v>
      </c>
      <c r="N280" s="17">
        <v>216</v>
      </c>
      <c r="O280" s="17" t="s">
        <v>518</v>
      </c>
    </row>
    <row r="281" ht="21.6" spans="1:15">
      <c r="A281" s="18">
        <v>294</v>
      </c>
      <c r="B281" s="18" t="s">
        <v>532</v>
      </c>
      <c r="C281" s="29" t="s">
        <v>552</v>
      </c>
      <c r="D281" s="15" t="s">
        <v>33</v>
      </c>
      <c r="E281" s="18">
        <v>25</v>
      </c>
      <c r="F281" s="18">
        <v>2</v>
      </c>
      <c r="G281" s="18">
        <v>32</v>
      </c>
      <c r="H281" s="18" t="s">
        <v>532</v>
      </c>
      <c r="I281" s="9" t="s">
        <v>33</v>
      </c>
      <c r="J281" s="8">
        <v>25</v>
      </c>
      <c r="K281" s="11" t="str">
        <f t="shared" si="15"/>
        <v>2020级人工智能班 25人</v>
      </c>
      <c r="L281" s="31" t="str">
        <f t="shared" si="16"/>
        <v>应用数学 刘玉玲 2节</v>
      </c>
      <c r="M281" s="11" t="str">
        <f t="shared" si="17"/>
        <v>应用数学 刘玉玲 2节 2020级人工智能班 25人</v>
      </c>
      <c r="N281" s="8">
        <v>218</v>
      </c>
      <c r="O281" s="17">
        <v>50102</v>
      </c>
    </row>
  </sheetData>
  <autoFilter ref="A1:Q281">
    <extLst/>
  </autoFilter>
  <pageMargins left="0.75" right="0.75" top="1" bottom="1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2"/>
  <sheetViews>
    <sheetView workbookViewId="0">
      <selection activeCell="J4" sqref="J4"/>
    </sheetView>
  </sheetViews>
  <sheetFormatPr defaultColWidth="8.8" defaultRowHeight="15.6"/>
  <cols>
    <col min="5" max="5" width="8.8" style="6"/>
    <col min="6" max="6" width="8.8" style="7"/>
  </cols>
  <sheetData>
    <row r="1" ht="55" customHeight="1" spans="1:16">
      <c r="A1" s="8" t="s">
        <v>366</v>
      </c>
      <c r="E1" s="9" t="s">
        <v>328</v>
      </c>
      <c r="F1" s="8" t="s">
        <v>329</v>
      </c>
      <c r="J1" s="19" t="s">
        <v>553</v>
      </c>
      <c r="K1" s="19"/>
      <c r="L1" s="19"/>
      <c r="M1" s="19"/>
      <c r="N1" s="19"/>
      <c r="O1" s="19"/>
      <c r="P1" s="19"/>
    </row>
    <row r="2" ht="33.15" spans="1:16">
      <c r="A2" s="10" t="s">
        <v>390</v>
      </c>
      <c r="E2" s="9" t="s">
        <v>340</v>
      </c>
      <c r="F2" s="8">
        <v>40</v>
      </c>
      <c r="J2" s="1" t="s">
        <v>554</v>
      </c>
      <c r="K2" s="1"/>
      <c r="L2" s="1"/>
      <c r="M2" s="1"/>
      <c r="N2" s="1"/>
      <c r="O2" s="1"/>
      <c r="P2" s="1"/>
    </row>
    <row r="3" ht="62.4" spans="1:16">
      <c r="A3" s="10" t="s">
        <v>396</v>
      </c>
      <c r="E3" s="9" t="s">
        <v>349</v>
      </c>
      <c r="F3" s="8">
        <v>39</v>
      </c>
      <c r="J3" s="3" t="s">
        <v>325</v>
      </c>
      <c r="K3" s="4" t="s">
        <v>555</v>
      </c>
      <c r="L3" s="4" t="s">
        <v>327</v>
      </c>
      <c r="M3" s="4" t="s">
        <v>556</v>
      </c>
      <c r="N3" s="4" t="s">
        <v>557</v>
      </c>
      <c r="O3" s="4" t="s">
        <v>558</v>
      </c>
      <c r="P3" s="5" t="s">
        <v>559</v>
      </c>
    </row>
    <row r="4" ht="32.4" spans="1:6">
      <c r="A4" s="8" t="s">
        <v>491</v>
      </c>
      <c r="E4" s="11" t="s">
        <v>354</v>
      </c>
      <c r="F4" s="8">
        <v>44</v>
      </c>
    </row>
    <row r="5" ht="32.4" spans="1:6">
      <c r="A5" t="s">
        <v>435</v>
      </c>
      <c r="E5" s="12" t="s">
        <v>365</v>
      </c>
      <c r="F5" s="13">
        <v>46</v>
      </c>
    </row>
    <row r="6" ht="32.4" spans="5:6">
      <c r="E6" s="11" t="s">
        <v>371</v>
      </c>
      <c r="F6" s="8">
        <v>55</v>
      </c>
    </row>
    <row r="7" ht="32.4" spans="5:6">
      <c r="E7" s="11" t="s">
        <v>378</v>
      </c>
      <c r="F7" s="8">
        <v>50</v>
      </c>
    </row>
    <row r="8" ht="32.4" spans="5:6">
      <c r="E8" s="9" t="s">
        <v>386</v>
      </c>
      <c r="F8" s="8">
        <v>36</v>
      </c>
    </row>
    <row r="9" ht="32.4" spans="5:6">
      <c r="E9" s="9" t="s">
        <v>400</v>
      </c>
      <c r="F9" s="8">
        <v>39</v>
      </c>
    </row>
    <row r="10" ht="32.4" spans="5:6">
      <c r="E10" s="11" t="s">
        <v>14</v>
      </c>
      <c r="F10" s="8">
        <v>41</v>
      </c>
    </row>
    <row r="11" ht="32.4" spans="5:6">
      <c r="E11" s="11" t="s">
        <v>15</v>
      </c>
      <c r="F11" s="8">
        <v>38</v>
      </c>
    </row>
    <row r="12" ht="21.6" spans="5:6">
      <c r="E12" s="11" t="s">
        <v>414</v>
      </c>
      <c r="F12" s="14">
        <v>45</v>
      </c>
    </row>
    <row r="13" ht="21.6" spans="5:6">
      <c r="E13" s="11" t="s">
        <v>423</v>
      </c>
      <c r="F13" s="8">
        <v>26</v>
      </c>
    </row>
    <row r="14" ht="21.6" spans="5:6">
      <c r="E14" s="11" t="s">
        <v>425</v>
      </c>
      <c r="F14" s="8">
        <v>41</v>
      </c>
    </row>
    <row r="15" ht="21.6" spans="5:6">
      <c r="E15" s="11" t="s">
        <v>16</v>
      </c>
      <c r="F15" s="8">
        <v>44</v>
      </c>
    </row>
    <row r="16" ht="21.6" spans="5:6">
      <c r="E16" s="11" t="s">
        <v>17</v>
      </c>
      <c r="F16" s="8">
        <v>44</v>
      </c>
    </row>
    <row r="17" ht="21.6" spans="5:6">
      <c r="E17" s="9" t="s">
        <v>440</v>
      </c>
      <c r="F17" s="8">
        <v>45</v>
      </c>
    </row>
    <row r="18" ht="21.6" spans="5:6">
      <c r="E18" s="15" t="s">
        <v>459</v>
      </c>
      <c r="F18" s="8">
        <v>45</v>
      </c>
    </row>
    <row r="19" ht="21.6" spans="5:6">
      <c r="E19" s="15" t="s">
        <v>466</v>
      </c>
      <c r="F19" s="8">
        <v>45</v>
      </c>
    </row>
    <row r="20" ht="21.6" spans="5:6">
      <c r="E20" s="9" t="s">
        <v>473</v>
      </c>
      <c r="F20" s="8">
        <v>45</v>
      </c>
    </row>
    <row r="21" ht="32.4" spans="5:6">
      <c r="E21" s="9" t="s">
        <v>481</v>
      </c>
      <c r="F21" s="8">
        <v>38</v>
      </c>
    </row>
    <row r="22" ht="32.4" spans="5:6">
      <c r="E22" s="9" t="s">
        <v>500</v>
      </c>
      <c r="F22" s="8">
        <v>38</v>
      </c>
    </row>
    <row r="23" ht="21.6" spans="5:6">
      <c r="E23" s="15" t="s">
        <v>506</v>
      </c>
      <c r="F23" s="8">
        <v>40</v>
      </c>
    </row>
    <row r="24" ht="21.6" spans="5:6">
      <c r="E24" s="15" t="s">
        <v>514</v>
      </c>
      <c r="F24" s="8">
        <v>40</v>
      </c>
    </row>
    <row r="25" ht="21.6" spans="5:6">
      <c r="E25" s="9" t="s">
        <v>520</v>
      </c>
      <c r="F25" s="8">
        <v>25</v>
      </c>
    </row>
    <row r="26" ht="21.6" spans="5:6">
      <c r="E26" s="9" t="s">
        <v>530</v>
      </c>
      <c r="F26" s="8">
        <v>30</v>
      </c>
    </row>
    <row r="27" ht="21.6" spans="5:6">
      <c r="E27" s="9" t="s">
        <v>536</v>
      </c>
      <c r="F27" s="8">
        <v>30</v>
      </c>
    </row>
    <row r="28" ht="21.6" spans="5:6">
      <c r="E28" s="16" t="s">
        <v>543</v>
      </c>
      <c r="F28" s="17">
        <v>30</v>
      </c>
    </row>
    <row r="29" ht="21.6" spans="5:6">
      <c r="E29" s="9" t="s">
        <v>32</v>
      </c>
      <c r="F29" s="8">
        <v>25</v>
      </c>
    </row>
    <row r="30" ht="21.6" spans="5:6">
      <c r="E30" s="15" t="s">
        <v>33</v>
      </c>
      <c r="F30" s="18">
        <v>25</v>
      </c>
    </row>
    <row r="31" spans="5:6">
      <c r="E31"/>
      <c r="F31"/>
    </row>
    <row r="32" spans="5:6">
      <c r="E32"/>
      <c r="F32"/>
    </row>
    <row r="33" spans="5:6">
      <c r="E33"/>
      <c r="F33"/>
    </row>
    <row r="34" spans="5:6">
      <c r="E34"/>
      <c r="F34"/>
    </row>
    <row r="35" spans="5:6">
      <c r="E35"/>
      <c r="F35"/>
    </row>
    <row r="36" spans="5:6">
      <c r="E36"/>
      <c r="F36"/>
    </row>
    <row r="37" spans="5:6">
      <c r="E37"/>
      <c r="F37"/>
    </row>
    <row r="38" spans="5:6">
      <c r="E38"/>
      <c r="F38"/>
    </row>
    <row r="39" spans="5:6">
      <c r="E39"/>
      <c r="F39"/>
    </row>
    <row r="40" spans="5:6">
      <c r="E40"/>
      <c r="F40"/>
    </row>
    <row r="41" spans="5:6">
      <c r="E41"/>
      <c r="F41"/>
    </row>
    <row r="42" spans="5:6">
      <c r="E42"/>
      <c r="F42"/>
    </row>
    <row r="43" spans="5:6">
      <c r="E43"/>
      <c r="F43"/>
    </row>
    <row r="44" spans="5:6">
      <c r="E44"/>
      <c r="F44"/>
    </row>
    <row r="45" spans="5:6">
      <c r="E45"/>
      <c r="F45"/>
    </row>
    <row r="46" spans="5:6">
      <c r="E46"/>
      <c r="F46"/>
    </row>
    <row r="47" spans="5:6">
      <c r="E47"/>
      <c r="F47"/>
    </row>
    <row r="48" spans="5:6">
      <c r="E48"/>
      <c r="F48"/>
    </row>
    <row r="49" spans="5:6">
      <c r="E49"/>
      <c r="F49"/>
    </row>
    <row r="50" spans="5:6">
      <c r="E50"/>
      <c r="F50"/>
    </row>
    <row r="51" spans="5:6">
      <c r="E51"/>
      <c r="F51"/>
    </row>
    <row r="52" spans="5:6">
      <c r="E52"/>
      <c r="F52"/>
    </row>
    <row r="53" spans="5:6">
      <c r="E53"/>
      <c r="F53"/>
    </row>
    <row r="54" spans="5:6">
      <c r="E54"/>
      <c r="F54"/>
    </row>
    <row r="55" spans="5:6">
      <c r="E55"/>
      <c r="F55"/>
    </row>
    <row r="56" spans="5:6">
      <c r="E56"/>
      <c r="F56"/>
    </row>
    <row r="57" spans="5:6">
      <c r="E57"/>
      <c r="F57"/>
    </row>
    <row r="58" spans="5:6">
      <c r="E58"/>
      <c r="F58"/>
    </row>
    <row r="59" spans="5:6">
      <c r="E59"/>
      <c r="F59"/>
    </row>
    <row r="60" spans="5:6">
      <c r="E60"/>
      <c r="F60"/>
    </row>
    <row r="61" spans="5:6">
      <c r="E61"/>
      <c r="F61"/>
    </row>
    <row r="62" spans="5:6">
      <c r="E62"/>
      <c r="F62"/>
    </row>
  </sheetData>
  <mergeCells count="2">
    <mergeCell ref="J1:P1"/>
    <mergeCell ref="J2:P2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"/>
  <sheetViews>
    <sheetView workbookViewId="0">
      <selection activeCell="C9" sqref="C9"/>
    </sheetView>
  </sheetViews>
  <sheetFormatPr defaultColWidth="8.8" defaultRowHeight="15.6" outlineLevelRow="3"/>
  <sheetData>
    <row r="1" spans="1:9">
      <c r="A1" s="1" t="s">
        <v>560</v>
      </c>
      <c r="B1" s="1"/>
      <c r="C1" s="1"/>
      <c r="D1" s="1"/>
      <c r="E1" s="1"/>
      <c r="F1" s="1"/>
      <c r="G1" s="1"/>
      <c r="H1" s="1"/>
      <c r="I1" s="1"/>
    </row>
    <row r="2" ht="17.4" spans="1:9">
      <c r="A2" s="2" t="s">
        <v>561</v>
      </c>
      <c r="B2" s="2"/>
      <c r="C2" s="2"/>
      <c r="D2" s="2"/>
      <c r="E2" s="2"/>
      <c r="F2" s="2"/>
      <c r="G2" s="2"/>
      <c r="H2" s="2"/>
      <c r="I2" s="2"/>
    </row>
    <row r="3" ht="16.35" spans="1:9">
      <c r="A3" s="1" t="s">
        <v>562</v>
      </c>
      <c r="B3" s="1"/>
      <c r="C3" s="1"/>
      <c r="D3" s="1"/>
      <c r="E3" s="1"/>
      <c r="F3" s="1"/>
      <c r="G3" s="1"/>
      <c r="H3" s="1"/>
      <c r="I3" s="1"/>
    </row>
    <row r="4" ht="78" spans="1:9">
      <c r="A4" s="3" t="s">
        <v>325</v>
      </c>
      <c r="B4" s="4" t="s">
        <v>326</v>
      </c>
      <c r="C4" s="4" t="s">
        <v>563</v>
      </c>
      <c r="D4" s="4" t="s">
        <v>327</v>
      </c>
      <c r="E4" s="4" t="s">
        <v>564</v>
      </c>
      <c r="F4" s="4" t="s">
        <v>565</v>
      </c>
      <c r="G4" s="4" t="s">
        <v>566</v>
      </c>
      <c r="H4" s="4" t="s">
        <v>567</v>
      </c>
      <c r="I4" s="5" t="s">
        <v>568</v>
      </c>
    </row>
  </sheetData>
  <mergeCells count="3">
    <mergeCell ref="A1:I1"/>
    <mergeCell ref="A2:I2"/>
    <mergeCell ref="A3:I3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" defaultRowHeight="15.6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总表</vt:lpstr>
      <vt:lpstr>机房课表</vt:lpstr>
      <vt:lpstr>教室课表</vt:lpstr>
      <vt:lpstr>教师安排</vt:lpstr>
      <vt:lpstr>Sheet1</vt:lpstr>
      <vt:lpstr>Sheet3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麦瓅燕</cp:lastModifiedBy>
  <dcterms:created xsi:type="dcterms:W3CDTF">1996-12-17T01:32:00Z</dcterms:created>
  <cp:lastPrinted>2012-09-07T02:53:00Z</cp:lastPrinted>
  <dcterms:modified xsi:type="dcterms:W3CDTF">2020-09-02T01:34:16Z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